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2EE8B933-40CA-45AB-AED5-4029F5C1A8C6}" xr6:coauthVersionLast="47" xr6:coauthVersionMax="47" xr10:uidLastSave="{00000000-0000-0000-0000-000000000000}"/>
  <bookViews>
    <workbookView xWindow="13260" yWindow="315" windowWidth="15750" windowHeight="13350" activeTab="1" xr2:uid="{00000000-000D-0000-FFFF-FFFF00000000}"/>
  </bookViews>
  <sheets>
    <sheet name="Instructions" sheetId="1" r:id="rId1"/>
    <sheet name="Attendance Sheet 2027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5" l="1"/>
  <c r="E50" i="5"/>
  <c r="F50" i="5"/>
  <c r="G50" i="5"/>
  <c r="H50" i="5"/>
  <c r="I50" i="5"/>
  <c r="J50" i="5"/>
  <c r="K50" i="5"/>
  <c r="L50" i="5"/>
  <c r="M50" i="5"/>
  <c r="N50" i="5"/>
  <c r="C50" i="5"/>
  <c r="D46" i="5"/>
  <c r="E46" i="5"/>
  <c r="F46" i="5"/>
  <c r="G46" i="5"/>
  <c r="H46" i="5"/>
  <c r="I46" i="5"/>
  <c r="J46" i="5"/>
  <c r="K46" i="5"/>
  <c r="L46" i="5"/>
  <c r="M46" i="5"/>
  <c r="N46" i="5"/>
  <c r="C46" i="5"/>
  <c r="B52" i="5"/>
  <c r="N51" i="5"/>
  <c r="M51" i="5"/>
  <c r="L51" i="5"/>
  <c r="K51" i="5"/>
  <c r="J51" i="5"/>
  <c r="I51" i="5"/>
  <c r="H51" i="5"/>
  <c r="G51" i="5"/>
  <c r="F51" i="5"/>
  <c r="E51" i="5"/>
  <c r="D51" i="5"/>
  <c r="C51" i="5"/>
  <c r="B48" i="5"/>
  <c r="N47" i="5"/>
  <c r="M47" i="5"/>
  <c r="L47" i="5"/>
  <c r="K47" i="5"/>
  <c r="J47" i="5"/>
  <c r="I47" i="5"/>
  <c r="H47" i="5"/>
  <c r="G47" i="5"/>
  <c r="F47" i="5"/>
  <c r="E47" i="5"/>
  <c r="D47" i="5"/>
  <c r="C47" i="5"/>
  <c r="C52" i="5" l="1"/>
  <c r="D52" i="5" s="1"/>
  <c r="E52" i="5" s="1"/>
  <c r="F52" i="5" s="1"/>
  <c r="G52" i="5" s="1"/>
  <c r="H52" i="5" s="1"/>
  <c r="I52" i="5" s="1"/>
  <c r="J52" i="5" s="1"/>
  <c r="K52" i="5" s="1"/>
  <c r="L52" i="5" s="1"/>
  <c r="M52" i="5" s="1"/>
  <c r="N52" i="5" s="1"/>
  <c r="O50" i="5" s="1"/>
  <c r="C48" i="5"/>
  <c r="D48" i="5" s="1"/>
  <c r="E48" i="5" s="1"/>
  <c r="F48" i="5" s="1"/>
  <c r="G48" i="5" s="1"/>
  <c r="H48" i="5" s="1"/>
  <c r="I48" i="5" s="1"/>
  <c r="J48" i="5" s="1"/>
  <c r="K48" i="5" s="1"/>
  <c r="L48" i="5" s="1"/>
  <c r="M48" i="5" s="1"/>
  <c r="N48" i="5" s="1"/>
  <c r="O46" i="5" s="1"/>
</calcChain>
</file>

<file path=xl/sharedStrings.xml><?xml version="1.0" encoding="utf-8"?>
<sst xmlns="http://schemas.openxmlformats.org/spreadsheetml/2006/main" count="92" uniqueCount="62">
  <si>
    <t>Instructions</t>
  </si>
  <si>
    <t>All non-union employees commence accruing vacation and sick leave in the month of their date of hire.</t>
  </si>
  <si>
    <t>Using Your Attendance Sheet:</t>
  </si>
  <si>
    <t>1. Complete daily month information with V, /V, S, /S</t>
  </si>
  <si>
    <t>2. In yellow box include vacation carry-over amount from previous year (max 5 days).</t>
  </si>
  <si>
    <t>3. In red box include sick-day carry-over amount from previous year (maxes out at 120 days)</t>
  </si>
  <si>
    <t>4. In Anniversary, include the corresponding years in the month of anniversary.</t>
  </si>
  <si>
    <t>Absence Reporting Legend</t>
  </si>
  <si>
    <t>S sick leave</t>
  </si>
  <si>
    <t>L late</t>
  </si>
  <si>
    <t>V vacation</t>
  </si>
  <si>
    <t>ML - Maternity leave</t>
  </si>
  <si>
    <t>OT leave in lieu of overtime</t>
  </si>
  <si>
    <t>PL - Parental Leave</t>
  </si>
  <si>
    <t>BL - bereavement leave (state relationship)</t>
  </si>
  <si>
    <t>CL - Compassionate leave</t>
  </si>
  <si>
    <t>LWOP - Leave of absence without pay</t>
  </si>
  <si>
    <t>Mh modified work at home</t>
  </si>
  <si>
    <t>Mo modified own duties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</si>
  <si>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</si>
  <si>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</si>
  <si>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</si>
  <si>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</si>
  <si>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</si>
  <si>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</si>
  <si>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</si>
  <si>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</si>
  <si>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</si>
  <si>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</si>
  <si>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</si>
  <si>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</si>
  <si>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</si>
  <si>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</si>
  <si>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</si>
  <si>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</si>
  <si>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</si>
  <si>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>Anniversary:</t>
  </si>
  <si>
    <t>Staff Initials</t>
  </si>
  <si>
    <t>Supervisor Initials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</si>
  <si>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</si>
  <si>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</si>
  <si>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</si>
  <si>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</si>
  <si>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</si>
  <si>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</si>
  <si>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</si>
  <si>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</si>
  <si>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</si>
  <si>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</si>
  <si>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5. In the blue box, choose the correct earn rate (1.25, 1.67, 2.08, 2.17, or 2.25 days a month)</t>
  </si>
  <si>
    <t>6. Remove any Vacation/Sick Time accruals from row 48 and 52 on months prior to the start date.</t>
  </si>
  <si>
    <t>Please refer to the VACATION AND SICK LEAVE INFORMATION webpage for details about accruals</t>
  </si>
  <si>
    <t>VACATION MONTHLY ACCRUAL:</t>
  </si>
  <si>
    <t>SICK MONTHLY ACCRUAL:</t>
  </si>
  <si>
    <t>Select from dropdown</t>
  </si>
  <si>
    <t>Carry forward:</t>
  </si>
  <si>
    <t>Final Balance</t>
  </si>
  <si>
    <t>VACATION</t>
  </si>
  <si>
    <r>
      <t xml:space="preserve">SCHEDULE II &amp; TECHNICIANS EMPLOYEE ANNUAL ATTENDANCE SHEET </t>
    </r>
    <r>
      <rPr>
        <b/>
        <sz val="16"/>
        <color rgb="FFFF0000"/>
        <rFont val="Calibri"/>
        <family val="2"/>
        <scheme val="minor"/>
      </rPr>
      <t>2027</t>
    </r>
  </si>
  <si>
    <t>Vacation &amp; Sick Leave Webpage</t>
  </si>
  <si>
    <t>The above is an accurate record of my attendance for 2027</t>
  </si>
  <si>
    <t>SELECT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</si>
</sst>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242424"/>
      <name val="Calibri"/>
      <family val="2"/>
    </font>
    <font>
      <sz val="11"/>
      <name val="Calibri"/>
      <family val="2"/>
    </font>
    <font>
      <sz val="11"/>
      <color rgb="FF242424"/>
      <name val="Calibri"/>
      <family val="2"/>
    </font>
    <font>
      <sz val="11"/>
      <color theme="1"/>
      <name val="Calibri"/>
      <family val="2"/>
    </font>
    <font>
      <b/>
      <sz val="11"/>
      <color rgb="FF242424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3" tint="0.14999847407452621"/>
        <bgColor rgb="FF595959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4" xfId="0" applyFont="1" applyFill="1" applyBorder="1"/>
    <xf numFmtId="0" fontId="9" fillId="3" borderId="4" xfId="0" applyFont="1" applyFill="1" applyBorder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8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6" fillId="0" borderId="14" xfId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30" fillId="10" borderId="19" xfId="0" applyFont="1" applyFill="1" applyBorder="1" applyAlignment="1">
      <alignment horizontal="right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31" fillId="4" borderId="33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6" fillId="0" borderId="22" xfId="0" applyFont="1" applyBorder="1" applyAlignment="1">
      <alignment vertical="center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vertical="center"/>
    </xf>
    <xf numFmtId="0" fontId="36" fillId="0" borderId="3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2" fillId="11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/>
    <xf numFmtId="0" fontId="7" fillId="3" borderId="1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9" fillId="3" borderId="1" xfId="0" applyFont="1" applyFill="1" applyBorder="1" applyAlignment="1">
      <alignment horizontal="center"/>
    </xf>
    <xf numFmtId="0" fontId="28" fillId="0" borderId="0" xfId="0" applyFont="1"/>
    <xf numFmtId="0" fontId="8" fillId="0" borderId="0" xfId="0" applyFont="1"/>
    <xf numFmtId="0" fontId="4" fillId="0" borderId="0" xfId="0" applyFont="1"/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6" fillId="0" borderId="0" xfId="1" applyAlignment="1">
      <alignment horizontal="center"/>
    </xf>
    <xf numFmtId="2" fontId="34" fillId="4" borderId="27" xfId="0" applyNumberFormat="1" applyFont="1" applyFill="1" applyBorder="1" applyAlignment="1">
      <alignment horizontal="center" vertical="center" wrapText="1"/>
    </xf>
    <xf numFmtId="2" fontId="34" fillId="4" borderId="30" xfId="0" applyNumberFormat="1" applyFont="1" applyFill="1" applyBorder="1" applyAlignment="1">
      <alignment horizontal="center" vertical="center" wrapText="1"/>
    </xf>
    <xf numFmtId="2" fontId="34" fillId="4" borderId="28" xfId="0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left" vertical="center"/>
    </xf>
    <xf numFmtId="0" fontId="16" fillId="0" borderId="4" xfId="1" applyBorder="1" applyAlignment="1">
      <alignment horizontal="center" vertical="center"/>
    </xf>
    <xf numFmtId="0" fontId="32" fillId="0" borderId="22" xfId="1" applyFont="1" applyBorder="1" applyAlignment="1">
      <alignment horizontal="left" vertical="center" wrapText="1"/>
    </xf>
    <xf numFmtId="2" fontId="34" fillId="4" borderId="10" xfId="0" applyNumberFormat="1" applyFont="1" applyFill="1" applyBorder="1" applyAlignment="1">
      <alignment horizontal="center" vertical="center" wrapText="1"/>
    </xf>
    <xf numFmtId="2" fontId="34" fillId="4" borderId="29" xfId="0" applyNumberFormat="1" applyFont="1" applyFill="1" applyBorder="1" applyAlignment="1">
      <alignment horizontal="center" vertical="center" wrapText="1"/>
    </xf>
    <xf numFmtId="2" fontId="34" fillId="4" borderId="11" xfId="0" applyNumberFormat="1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right" vertical="center"/>
    </xf>
    <xf numFmtId="0" fontId="18" fillId="10" borderId="17" xfId="0" applyFont="1" applyFill="1" applyBorder="1" applyAlignment="1">
      <alignment horizontal="right" vertical="center"/>
    </xf>
    <xf numFmtId="0" fontId="18" fillId="10" borderId="20" xfId="0" applyFont="1" applyFill="1" applyBorder="1" applyAlignment="1">
      <alignment horizontal="right" vertical="center"/>
    </xf>
    <xf numFmtId="0" fontId="37" fillId="7" borderId="17" xfId="0" applyFont="1" applyFill="1" applyBorder="1" applyAlignment="1">
      <alignment horizontal="center" vertical="center" wrapText="1"/>
    </xf>
    <xf numFmtId="0" fontId="37" fillId="7" borderId="18" xfId="0" applyFont="1" applyFill="1" applyBorder="1" applyAlignment="1">
      <alignment horizontal="center" vertical="center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18" fillId="0" borderId="4" xfId="0" applyFont="1" applyBorder="1" applyAlignment="1">
      <alignment horizontal="right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14" fontId="29" fillId="9" borderId="14" xfId="0" applyNumberFormat="1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12" fillId="12" borderId="6" xfId="0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161924</xdr:rowOff>
    </xdr:from>
    <xdr:ext cx="1990725" cy="419101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86B206B1-9CBB-43C4-AD2F-B0818499EB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6192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9"/>
  <sheetViews>
    <sheetView workbookViewId="0">
      <selection sqref="A1:I1"/>
    </sheetView>
  </sheetViews>
  <sheetFormatPr defaultColWidth="14.42578125" defaultRowHeight="15" customHeight="1" x14ac:dyDescent="0.25"/>
  <cols>
    <col min="1" max="1" width="38.140625" customWidth="1"/>
    <col min="2" max="10" width="8.7109375" customWidth="1"/>
    <col min="21" max="21" width="14.42578125" hidden="1" customWidth="1"/>
    <col min="22" max="23" width="14.42578125" style="66" hidden="1" customWidth="1"/>
    <col min="24" max="24" width="14.42578125" hidden="1" customWidth="1"/>
  </cols>
  <sheetData>
    <row r="1" spans="1:23" ht="23.25" x14ac:dyDescent="0.35">
      <c r="A1" s="78" t="s">
        <v>0</v>
      </c>
      <c r="B1" s="69"/>
      <c r="C1" s="69"/>
      <c r="D1" s="69"/>
      <c r="E1" s="69"/>
      <c r="F1" s="69"/>
      <c r="G1" s="69"/>
      <c r="H1" s="69"/>
      <c r="I1" s="69"/>
      <c r="J1" s="1"/>
    </row>
    <row r="2" spans="1:23" ht="18.75" x14ac:dyDescent="0.3">
      <c r="A2" s="79" t="s">
        <v>1</v>
      </c>
      <c r="B2" s="71"/>
      <c r="C2" s="71"/>
      <c r="D2" s="71"/>
      <c r="E2" s="71"/>
      <c r="F2" s="71"/>
      <c r="G2" s="71"/>
      <c r="H2" s="71"/>
      <c r="I2" s="72"/>
      <c r="J2" s="1"/>
    </row>
    <row r="3" spans="1:23" ht="18.75" x14ac:dyDescent="0.3">
      <c r="A3" s="68"/>
      <c r="B3" s="69"/>
      <c r="C3" s="69"/>
      <c r="D3" s="69"/>
      <c r="E3" s="69"/>
      <c r="F3" s="69"/>
      <c r="G3" s="69"/>
      <c r="H3" s="69"/>
      <c r="I3" s="69"/>
      <c r="J3" s="1"/>
      <c r="V3" s="67" t="s">
        <v>61</v>
      </c>
      <c r="W3" s="67" t="s">
        <v>61</v>
      </c>
    </row>
    <row r="4" spans="1:23" ht="18.75" x14ac:dyDescent="0.3">
      <c r="A4" s="80" t="s">
        <v>51</v>
      </c>
      <c r="B4" s="80"/>
      <c r="C4" s="80"/>
      <c r="D4" s="80"/>
      <c r="E4" s="80"/>
      <c r="F4" s="80"/>
      <c r="G4" s="80"/>
      <c r="H4" s="80"/>
      <c r="I4" s="80"/>
      <c r="J4" s="1"/>
      <c r="V4" s="66">
        <v>1.25</v>
      </c>
      <c r="W4" s="66">
        <v>1.5</v>
      </c>
    </row>
    <row r="5" spans="1:23" ht="18.75" x14ac:dyDescent="0.3">
      <c r="A5" s="77"/>
      <c r="B5" s="77"/>
      <c r="C5" s="77"/>
      <c r="D5" s="77"/>
      <c r="E5" s="77"/>
      <c r="F5" s="77"/>
      <c r="G5" s="77"/>
      <c r="H5" s="77"/>
      <c r="I5" s="77"/>
      <c r="J5" s="1"/>
      <c r="V5" s="66">
        <v>1.67</v>
      </c>
      <c r="W5" s="66">
        <v>2.5</v>
      </c>
    </row>
    <row r="6" spans="1:23" ht="18.75" x14ac:dyDescent="0.3">
      <c r="A6" s="1"/>
      <c r="J6" s="1"/>
      <c r="V6" s="66">
        <v>2.08</v>
      </c>
    </row>
    <row r="7" spans="1:23" ht="18.75" x14ac:dyDescent="0.3">
      <c r="A7" s="76" t="s">
        <v>2</v>
      </c>
      <c r="B7" s="69"/>
      <c r="C7" s="69"/>
      <c r="D7" s="69"/>
      <c r="E7" s="69"/>
      <c r="F7" s="69"/>
      <c r="G7" s="69"/>
      <c r="H7" s="69"/>
      <c r="I7" s="69"/>
      <c r="J7" s="1"/>
      <c r="V7" s="66">
        <v>2.17</v>
      </c>
    </row>
    <row r="8" spans="1:23" ht="18.75" x14ac:dyDescent="0.3">
      <c r="A8" s="68" t="s">
        <v>3</v>
      </c>
      <c r="B8" s="69"/>
      <c r="C8" s="69"/>
      <c r="D8" s="69"/>
      <c r="E8" s="69"/>
      <c r="F8" s="69"/>
      <c r="G8" s="69"/>
      <c r="H8" s="69"/>
      <c r="I8" s="69"/>
      <c r="J8" s="1"/>
      <c r="V8" s="66">
        <v>2.25</v>
      </c>
    </row>
    <row r="9" spans="1:23" ht="18.75" x14ac:dyDescent="0.3">
      <c r="A9" s="68" t="s">
        <v>4</v>
      </c>
      <c r="B9" s="69"/>
      <c r="C9" s="69"/>
      <c r="D9" s="69"/>
      <c r="E9" s="69"/>
      <c r="F9" s="69"/>
      <c r="G9" s="69"/>
      <c r="H9" s="69"/>
      <c r="I9" s="69"/>
      <c r="J9" s="1"/>
    </row>
    <row r="10" spans="1:23" ht="18.75" x14ac:dyDescent="0.3">
      <c r="A10" s="68" t="s">
        <v>5</v>
      </c>
      <c r="B10" s="69"/>
      <c r="C10" s="69"/>
      <c r="D10" s="69"/>
      <c r="E10" s="69"/>
      <c r="F10" s="69"/>
      <c r="G10" s="69"/>
      <c r="H10" s="69"/>
      <c r="I10" s="69"/>
      <c r="J10" s="1"/>
    </row>
    <row r="11" spans="1:23" ht="18.75" x14ac:dyDescent="0.3">
      <c r="A11" s="68" t="s">
        <v>6</v>
      </c>
      <c r="B11" s="69"/>
      <c r="C11" s="69"/>
      <c r="D11" s="69"/>
      <c r="E11" s="69"/>
      <c r="F11" s="69"/>
      <c r="G11" s="69"/>
      <c r="H11" s="69"/>
      <c r="I11" s="69"/>
      <c r="J11" s="1"/>
    </row>
    <row r="12" spans="1:23" ht="18.75" x14ac:dyDescent="0.3">
      <c r="A12" s="74" t="s">
        <v>49</v>
      </c>
      <c r="B12" s="69"/>
      <c r="C12" s="69"/>
      <c r="D12" s="69"/>
      <c r="E12" s="69"/>
      <c r="F12" s="69"/>
      <c r="G12" s="69"/>
      <c r="H12" s="69"/>
      <c r="I12" s="69"/>
      <c r="J12" s="1"/>
    </row>
    <row r="13" spans="1:23" ht="18.75" x14ac:dyDescent="0.3">
      <c r="A13" s="74" t="s">
        <v>50</v>
      </c>
      <c r="B13" s="69"/>
      <c r="C13" s="69"/>
      <c r="D13" s="69"/>
      <c r="E13" s="69"/>
      <c r="F13" s="69"/>
      <c r="G13" s="69"/>
      <c r="H13" s="69"/>
      <c r="I13" s="69"/>
      <c r="J13" s="1"/>
    </row>
    <row r="14" spans="1:23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23" ht="18.75" x14ac:dyDescent="0.3">
      <c r="A15" s="2" t="s">
        <v>7</v>
      </c>
      <c r="B15" s="1"/>
      <c r="C15" s="1"/>
      <c r="D15" s="1"/>
      <c r="E15" s="1"/>
      <c r="F15" s="1"/>
      <c r="G15" s="1"/>
      <c r="H15" s="1"/>
      <c r="I15" s="1"/>
      <c r="J15" s="1"/>
    </row>
    <row r="16" spans="1:23" ht="18.75" x14ac:dyDescent="0.3">
      <c r="A16" s="3" t="s">
        <v>8</v>
      </c>
      <c r="B16" s="70" t="s">
        <v>9</v>
      </c>
      <c r="C16" s="71"/>
      <c r="D16" s="72"/>
      <c r="G16" s="1"/>
      <c r="H16" s="1"/>
      <c r="I16" s="1"/>
      <c r="J16" s="1"/>
    </row>
    <row r="17" spans="1:10" ht="18.75" x14ac:dyDescent="0.3">
      <c r="A17" s="3" t="s">
        <v>10</v>
      </c>
      <c r="B17" s="3" t="s">
        <v>11</v>
      </c>
      <c r="G17" s="1"/>
      <c r="H17" s="1"/>
      <c r="I17" s="1"/>
      <c r="J17" s="1"/>
    </row>
    <row r="18" spans="1:10" ht="15.75" customHeight="1" x14ac:dyDescent="0.3">
      <c r="A18" s="3" t="s">
        <v>12</v>
      </c>
      <c r="B18" s="75" t="s">
        <v>13</v>
      </c>
      <c r="C18" s="69"/>
      <c r="D18" s="69"/>
      <c r="G18" s="1"/>
      <c r="H18" s="1"/>
      <c r="I18" s="1"/>
      <c r="J18" s="1"/>
    </row>
    <row r="19" spans="1:10" ht="15.75" customHeight="1" x14ac:dyDescent="0.3">
      <c r="A19" s="3" t="s">
        <v>14</v>
      </c>
      <c r="B19" s="70" t="s">
        <v>15</v>
      </c>
      <c r="C19" s="71"/>
      <c r="D19" s="72"/>
      <c r="E19" s="3"/>
      <c r="F19" s="3"/>
      <c r="G19" s="1"/>
      <c r="H19" s="1"/>
      <c r="I19" s="1"/>
      <c r="J19" s="1"/>
    </row>
    <row r="20" spans="1:10" ht="15.75" customHeight="1" x14ac:dyDescent="0.3">
      <c r="A20" s="3" t="s">
        <v>16</v>
      </c>
      <c r="B20" s="70" t="s">
        <v>17</v>
      </c>
      <c r="C20" s="71"/>
      <c r="D20" s="72"/>
      <c r="E20" s="3"/>
      <c r="F20" s="3"/>
      <c r="G20" s="1"/>
      <c r="H20" s="1"/>
      <c r="J20" s="1"/>
    </row>
    <row r="21" spans="1:10" ht="15.75" customHeight="1" x14ac:dyDescent="0.3">
      <c r="A21" s="3" t="s">
        <v>9</v>
      </c>
      <c r="B21" s="70" t="s">
        <v>18</v>
      </c>
      <c r="C21" s="71"/>
      <c r="D21" s="72"/>
      <c r="E21" s="3"/>
      <c r="F21" s="3"/>
      <c r="G21" s="1"/>
      <c r="H21" s="1"/>
      <c r="J21" s="1"/>
    </row>
    <row r="22" spans="1:10" ht="15.75" customHeight="1" x14ac:dyDescent="0.3">
      <c r="A22" s="73" t="s">
        <v>19</v>
      </c>
      <c r="B22" s="71"/>
      <c r="C22" s="71"/>
      <c r="D22" s="72"/>
      <c r="G22" s="1"/>
      <c r="H22" s="1"/>
      <c r="I22" s="1"/>
      <c r="J22" s="1"/>
    </row>
    <row r="23" spans="1:10" ht="15.75" customHeight="1" x14ac:dyDescent="0.3">
      <c r="B23" s="3"/>
      <c r="C23" s="3"/>
      <c r="D23" s="3"/>
      <c r="E23" s="3"/>
      <c r="F23" s="3"/>
      <c r="G23" s="1"/>
      <c r="H23" s="1"/>
      <c r="J23" s="1"/>
    </row>
    <row r="24" spans="1:10" ht="15.75" customHeight="1" x14ac:dyDescent="0.3">
      <c r="A24" s="1"/>
      <c r="B24" s="3"/>
      <c r="C24" s="3"/>
      <c r="D24" s="3"/>
      <c r="E24" s="3"/>
      <c r="F24" s="3"/>
      <c r="G24" s="1"/>
      <c r="H24" s="1"/>
      <c r="I24" s="1"/>
      <c r="J24" s="1"/>
    </row>
    <row r="25" spans="1:10" ht="15.75" customHeight="1" x14ac:dyDescent="0.3">
      <c r="A25" s="1"/>
      <c r="B25" s="4"/>
      <c r="C25" s="4"/>
      <c r="D25" s="4"/>
      <c r="E25" s="4"/>
      <c r="F25" s="4"/>
      <c r="G25" s="1"/>
      <c r="H25" s="1"/>
      <c r="I25" s="1"/>
      <c r="J25" s="1"/>
    </row>
    <row r="26" spans="1:10" ht="15.75" customHeight="1" x14ac:dyDescent="0.3">
      <c r="A26" s="1"/>
      <c r="B26" s="4"/>
      <c r="C26" s="4"/>
      <c r="D26" s="4"/>
      <c r="E26" s="4"/>
      <c r="F26" s="4"/>
      <c r="G26" s="1"/>
      <c r="H26" s="1"/>
      <c r="I26" s="1"/>
      <c r="J26" s="1"/>
    </row>
    <row r="27" spans="1:10" ht="15.75" customHeight="1" x14ac:dyDescent="0.3">
      <c r="A27" s="1"/>
      <c r="B27" s="4"/>
      <c r="C27" s="4"/>
      <c r="D27" s="4"/>
      <c r="E27" s="4"/>
      <c r="F27" s="4"/>
      <c r="G27" s="1"/>
      <c r="H27" s="1"/>
      <c r="I27" s="1"/>
      <c r="J27" s="1"/>
    </row>
    <row r="28" spans="1:10" ht="15.75" customHeight="1" x14ac:dyDescent="0.3">
      <c r="A28" s="1"/>
      <c r="G28" s="1"/>
      <c r="H28" s="1"/>
      <c r="I28" s="1"/>
      <c r="J28" s="1"/>
    </row>
    <row r="29" spans="1:10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3">
      <c r="J223" s="1"/>
    </row>
    <row r="224" spans="1:10" ht="15.75" customHeight="1" x14ac:dyDescent="0.3">
      <c r="J224" s="1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8">
    <mergeCell ref="A7:I7"/>
    <mergeCell ref="A5:I5"/>
    <mergeCell ref="A1:I1"/>
    <mergeCell ref="A2:I2"/>
    <mergeCell ref="A3:I3"/>
    <mergeCell ref="A4:I4"/>
    <mergeCell ref="A8:I8"/>
    <mergeCell ref="A9:I9"/>
    <mergeCell ref="A10:I10"/>
    <mergeCell ref="B21:D21"/>
    <mergeCell ref="A22:D22"/>
    <mergeCell ref="A11:I11"/>
    <mergeCell ref="A12:I12"/>
    <mergeCell ref="A13:I13"/>
    <mergeCell ref="B16:D16"/>
    <mergeCell ref="B18:D18"/>
    <mergeCell ref="B19:D19"/>
    <mergeCell ref="B20:D20"/>
  </mergeCells>
  <hyperlinks>
    <hyperlink ref="A4:I4" r:id="rId1" display="Please refer to the VACATION AND SICK LEAVE INFORMATION webpage for details about accruals" xr:uid="{C23D20B8-0370-4FA3-874D-6924954B21C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FB73-33BF-4DA1-A455-88B97B7BA594}">
  <dimension ref="A1:AI1001"/>
  <sheetViews>
    <sheetView tabSelected="1" workbookViewId="0">
      <pane ySplit="9" topLeftCell="A17" activePane="bottomLeft" state="frozen"/>
      <selection pane="bottomLeft" activeCell="D6" sqref="D6:H6"/>
    </sheetView>
  </sheetViews>
  <sheetFormatPr defaultColWidth="14.42578125" defaultRowHeight="15" x14ac:dyDescent="0.25"/>
  <cols>
    <col min="1" max="1" width="9.28515625" style="8" customWidth="1"/>
    <col min="2" max="2" width="8.42578125" style="8" customWidth="1"/>
    <col min="3" max="14" width="9.42578125" style="8" customWidth="1"/>
    <col min="15" max="15" width="9.85546875" style="8" customWidth="1"/>
    <col min="16" max="34" width="8.7109375" style="8" customWidth="1"/>
    <col min="35" max="35" width="2.85546875" style="8" customWidth="1"/>
    <col min="36" max="16384" width="14.42578125" style="8"/>
  </cols>
  <sheetData>
    <row r="1" spans="1:35" ht="15.75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9"/>
      <c r="AI1" s="9"/>
    </row>
    <row r="2" spans="1:35" ht="15.7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AI2" s="9"/>
    </row>
    <row r="3" spans="1:35" ht="15.75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AI3" s="9"/>
    </row>
    <row r="4" spans="1:35" ht="21" x14ac:dyDescent="0.25">
      <c r="A4" s="42"/>
      <c r="B4" s="43"/>
      <c r="C4" s="103" t="s">
        <v>58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43"/>
      <c r="O4" s="26"/>
      <c r="P4" s="41"/>
      <c r="AI4" s="9"/>
    </row>
    <row r="5" spans="1:35" ht="19.5" thickBot="1" x14ac:dyDescent="0.3">
      <c r="A5" s="42"/>
      <c r="B5" s="26"/>
      <c r="C5" s="26"/>
      <c r="D5" s="85" t="s">
        <v>59</v>
      </c>
      <c r="E5" s="85"/>
      <c r="F5" s="85"/>
      <c r="G5" s="85"/>
      <c r="H5" s="85"/>
      <c r="I5" s="85"/>
      <c r="J5" s="85"/>
      <c r="K5" s="85"/>
      <c r="L5" s="85"/>
      <c r="M5" s="43"/>
      <c r="N5" s="43"/>
      <c r="O5" s="26"/>
      <c r="P5" s="41"/>
      <c r="AI5" s="9"/>
    </row>
    <row r="6" spans="1:35" ht="15.75" x14ac:dyDescent="0.25">
      <c r="A6" s="44"/>
      <c r="B6" s="99" t="s">
        <v>21</v>
      </c>
      <c r="C6" s="99"/>
      <c r="D6" s="84"/>
      <c r="E6" s="84"/>
      <c r="F6" s="84"/>
      <c r="G6" s="84"/>
      <c r="H6" s="84"/>
      <c r="I6" s="90" t="s">
        <v>52</v>
      </c>
      <c r="J6" s="91"/>
      <c r="K6" s="91"/>
      <c r="L6" s="91"/>
      <c r="M6" s="93" t="s">
        <v>61</v>
      </c>
      <c r="N6" s="94"/>
      <c r="O6" s="86" t="s">
        <v>54</v>
      </c>
      <c r="P6" s="41"/>
      <c r="AG6" s="9"/>
    </row>
    <row r="7" spans="1:35" ht="16.5" thickBot="1" x14ac:dyDescent="0.3">
      <c r="A7" s="45"/>
      <c r="B7" s="26"/>
      <c r="C7" s="10" t="s">
        <v>20</v>
      </c>
      <c r="D7" s="84"/>
      <c r="E7" s="84"/>
      <c r="F7" s="84"/>
      <c r="G7" s="84"/>
      <c r="H7" s="84"/>
      <c r="I7" s="21"/>
      <c r="J7" s="92" t="s">
        <v>53</v>
      </c>
      <c r="K7" s="92"/>
      <c r="L7" s="92"/>
      <c r="M7" s="95" t="s">
        <v>61</v>
      </c>
      <c r="N7" s="96"/>
      <c r="O7" s="86"/>
      <c r="P7" s="41"/>
      <c r="AI7" s="9"/>
    </row>
    <row r="8" spans="1:35" ht="16.5" thickBot="1" x14ac:dyDescent="0.3">
      <c r="A8" s="46"/>
      <c r="B8" s="102" t="s">
        <v>22</v>
      </c>
      <c r="C8" s="102"/>
      <c r="D8" s="106"/>
      <c r="E8" s="106"/>
      <c r="F8" s="47"/>
      <c r="G8" s="47"/>
      <c r="H8" s="47"/>
      <c r="I8" s="26"/>
      <c r="J8" s="18"/>
      <c r="K8" s="26"/>
      <c r="L8" s="18"/>
      <c r="M8" s="18"/>
      <c r="N8" s="18"/>
      <c r="O8" s="48"/>
      <c r="P8" s="41"/>
      <c r="AI8" s="9"/>
    </row>
    <row r="9" spans="1:35" s="12" customFormat="1" ht="16.5" thickBot="1" x14ac:dyDescent="0.3">
      <c r="A9" s="100">
        <v>2027</v>
      </c>
      <c r="B9" s="101"/>
      <c r="C9" s="7" t="s">
        <v>23</v>
      </c>
      <c r="D9" s="7" t="s">
        <v>24</v>
      </c>
      <c r="E9" s="7" t="s">
        <v>25</v>
      </c>
      <c r="F9" s="7" t="s">
        <v>26</v>
      </c>
      <c r="G9" s="7" t="s">
        <v>27</v>
      </c>
      <c r="H9" s="7" t="s">
        <v>28</v>
      </c>
      <c r="I9" s="7" t="s">
        <v>29</v>
      </c>
      <c r="J9" s="7" t="s">
        <v>30</v>
      </c>
      <c r="K9" s="7" t="s">
        <v>31</v>
      </c>
      <c r="L9" s="7" t="s">
        <v>32</v>
      </c>
      <c r="M9" s="7" t="s">
        <v>33</v>
      </c>
      <c r="N9" s="7" t="s">
        <v>34</v>
      </c>
      <c r="O9" s="49"/>
      <c r="P9" s="50"/>
      <c r="AI9" s="11"/>
    </row>
    <row r="10" spans="1:35" ht="15.75" thickBot="1" x14ac:dyDescent="0.3">
      <c r="A10" s="97">
        <v>1</v>
      </c>
      <c r="B10" s="98"/>
      <c r="C10" s="65" t="s">
        <v>35</v>
      </c>
      <c r="D10" s="5"/>
      <c r="E10" s="5"/>
      <c r="F10" s="5"/>
      <c r="G10" s="65"/>
      <c r="H10" s="5"/>
      <c r="I10" s="65" t="s">
        <v>35</v>
      </c>
      <c r="J10" s="65"/>
      <c r="K10" s="5"/>
      <c r="L10" s="5"/>
      <c r="M10" s="5"/>
      <c r="N10" s="16"/>
      <c r="O10" s="48"/>
      <c r="P10" s="41"/>
      <c r="AI10" s="9">
        <v>1.25</v>
      </c>
    </row>
    <row r="11" spans="1:35" ht="15.75" thickBot="1" x14ac:dyDescent="0.3">
      <c r="A11" s="97">
        <v>2</v>
      </c>
      <c r="B11" s="98"/>
      <c r="C11" s="65"/>
      <c r="D11" s="5"/>
      <c r="E11" s="5"/>
      <c r="F11" s="5"/>
      <c r="G11" s="65"/>
      <c r="H11" s="5"/>
      <c r="I11" s="5"/>
      <c r="J11" s="65" t="s">
        <v>35</v>
      </c>
      <c r="K11" s="5"/>
      <c r="L11" s="65"/>
      <c r="M11" s="5"/>
      <c r="N11" s="16"/>
      <c r="O11" s="48"/>
      <c r="P11" s="41"/>
      <c r="AI11" s="9">
        <v>1.25</v>
      </c>
    </row>
    <row r="12" spans="1:35" ht="15.75" thickBot="1" x14ac:dyDescent="0.3">
      <c r="A12" s="97">
        <v>3</v>
      </c>
      <c r="B12" s="98"/>
      <c r="C12" s="65"/>
      <c r="D12" s="51"/>
      <c r="E12" s="51"/>
      <c r="F12" s="65"/>
      <c r="G12" s="5"/>
      <c r="H12" s="5"/>
      <c r="I12" s="65"/>
      <c r="J12" s="5"/>
      <c r="K12" s="5"/>
      <c r="L12" s="65"/>
      <c r="M12" s="5"/>
      <c r="N12" s="16"/>
      <c r="O12" s="48"/>
      <c r="P12" s="41"/>
      <c r="AI12" s="9">
        <v>1.67</v>
      </c>
    </row>
    <row r="13" spans="1:35" ht="15.75" thickBot="1" x14ac:dyDescent="0.3">
      <c r="A13" s="97">
        <v>4</v>
      </c>
      <c r="B13" s="98"/>
      <c r="C13" s="5"/>
      <c r="D13" s="5"/>
      <c r="E13" s="5"/>
      <c r="F13" s="65"/>
      <c r="G13" s="5"/>
      <c r="H13" s="5"/>
      <c r="I13" s="65"/>
      <c r="J13" s="5"/>
      <c r="K13" s="65"/>
      <c r="L13" s="5"/>
      <c r="M13" s="5"/>
      <c r="N13" s="65"/>
      <c r="O13" s="48"/>
      <c r="P13" s="41"/>
      <c r="AI13" s="9">
        <v>2.08</v>
      </c>
    </row>
    <row r="14" spans="1:35" ht="15.75" thickBot="1" x14ac:dyDescent="0.3">
      <c r="A14" s="97">
        <v>5</v>
      </c>
      <c r="B14" s="98"/>
      <c r="C14" s="5"/>
      <c r="D14" s="5"/>
      <c r="E14" s="5"/>
      <c r="F14" s="5"/>
      <c r="G14" s="5"/>
      <c r="H14" s="65"/>
      <c r="I14" s="5"/>
      <c r="J14" s="5"/>
      <c r="K14" s="65"/>
      <c r="L14" s="5"/>
      <c r="M14" s="5"/>
      <c r="N14" s="65"/>
      <c r="O14" s="48"/>
      <c r="P14" s="41"/>
      <c r="AI14" s="13">
        <v>2.17</v>
      </c>
    </row>
    <row r="15" spans="1:35" ht="15.75" thickBot="1" x14ac:dyDescent="0.3">
      <c r="A15" s="97">
        <v>6</v>
      </c>
      <c r="B15" s="98"/>
      <c r="C15" s="5"/>
      <c r="D15" s="65"/>
      <c r="E15" s="65"/>
      <c r="F15" s="5"/>
      <c r="G15" s="5"/>
      <c r="H15" s="65"/>
      <c r="I15" s="5"/>
      <c r="J15" s="5"/>
      <c r="K15" s="65" t="s">
        <v>35</v>
      </c>
      <c r="L15" s="5"/>
      <c r="M15" s="65"/>
      <c r="N15" s="16"/>
      <c r="O15" s="48"/>
      <c r="P15" s="41"/>
      <c r="AI15" s="13">
        <v>2.25</v>
      </c>
    </row>
    <row r="16" spans="1:35" ht="15.75" thickBot="1" x14ac:dyDescent="0.3">
      <c r="A16" s="97">
        <v>7</v>
      </c>
      <c r="B16" s="98"/>
      <c r="C16" s="5"/>
      <c r="D16" s="65"/>
      <c r="E16" s="65"/>
      <c r="F16" s="5"/>
      <c r="G16" s="5"/>
      <c r="H16" s="5"/>
      <c r="I16" s="5"/>
      <c r="J16" s="65"/>
      <c r="K16" s="5"/>
      <c r="L16" s="5"/>
      <c r="M16" s="65"/>
      <c r="N16" s="16"/>
      <c r="O16" s="48"/>
      <c r="P16" s="41"/>
      <c r="AI16" s="9"/>
    </row>
    <row r="17" spans="1:35" ht="15.75" thickBot="1" x14ac:dyDescent="0.3">
      <c r="A17" s="97">
        <v>8</v>
      </c>
      <c r="B17" s="98"/>
      <c r="C17" s="5"/>
      <c r="D17" s="5"/>
      <c r="E17" s="5"/>
      <c r="F17" s="5"/>
      <c r="G17" s="65"/>
      <c r="H17" s="5"/>
      <c r="I17" s="5"/>
      <c r="J17" s="65"/>
      <c r="K17" s="5"/>
      <c r="L17" s="5"/>
      <c r="M17" s="5"/>
      <c r="N17" s="16"/>
      <c r="O17" s="48"/>
      <c r="P17" s="41"/>
      <c r="AI17" s="9"/>
    </row>
    <row r="18" spans="1:35" ht="15.75" thickBot="1" x14ac:dyDescent="0.3">
      <c r="A18" s="97">
        <v>9</v>
      </c>
      <c r="B18" s="98"/>
      <c r="C18" s="65"/>
      <c r="D18" s="5"/>
      <c r="E18" s="5"/>
      <c r="F18" s="5"/>
      <c r="G18" s="65"/>
      <c r="H18" s="5"/>
      <c r="I18" s="5"/>
      <c r="J18" s="5"/>
      <c r="K18" s="5"/>
      <c r="L18" s="65"/>
      <c r="M18" s="5"/>
      <c r="N18" s="16"/>
      <c r="O18" s="48"/>
      <c r="P18" s="41"/>
      <c r="AI18" s="9"/>
    </row>
    <row r="19" spans="1:35" ht="15.75" thickBot="1" x14ac:dyDescent="0.3">
      <c r="A19" s="97">
        <v>10</v>
      </c>
      <c r="B19" s="98"/>
      <c r="C19" s="65"/>
      <c r="D19" s="51"/>
      <c r="E19" s="51"/>
      <c r="F19" s="65"/>
      <c r="G19" s="5"/>
      <c r="H19" s="5"/>
      <c r="I19" s="65"/>
      <c r="J19" s="5"/>
      <c r="K19" s="5"/>
      <c r="L19" s="65"/>
      <c r="M19" s="5"/>
      <c r="N19" s="16"/>
      <c r="O19" s="48"/>
      <c r="P19" s="41"/>
      <c r="AI19" s="9"/>
    </row>
    <row r="20" spans="1:35" ht="15.75" thickBot="1" x14ac:dyDescent="0.3">
      <c r="A20" s="97">
        <v>11</v>
      </c>
      <c r="B20" s="98"/>
      <c r="C20" s="5"/>
      <c r="D20" s="5"/>
      <c r="E20" s="5"/>
      <c r="F20" s="65"/>
      <c r="G20" s="5"/>
      <c r="H20" s="5"/>
      <c r="I20" s="65"/>
      <c r="J20" s="5"/>
      <c r="K20" s="65"/>
      <c r="L20" s="65" t="s">
        <v>35</v>
      </c>
      <c r="M20" s="5"/>
      <c r="N20" s="65"/>
      <c r="O20" s="48"/>
      <c r="P20" s="41"/>
      <c r="AI20" s="9"/>
    </row>
    <row r="21" spans="1:35" ht="15.75" thickBot="1" x14ac:dyDescent="0.3">
      <c r="A21" s="97">
        <v>12</v>
      </c>
      <c r="B21" s="98"/>
      <c r="C21" s="5"/>
      <c r="D21" s="5"/>
      <c r="E21" s="5"/>
      <c r="F21" s="5"/>
      <c r="G21" s="5"/>
      <c r="H21" s="65"/>
      <c r="I21" s="5"/>
      <c r="J21" s="5"/>
      <c r="K21" s="65"/>
      <c r="L21" s="5"/>
      <c r="M21" s="5"/>
      <c r="N21" s="65"/>
      <c r="O21" s="48"/>
      <c r="P21" s="41"/>
      <c r="AI21" s="9"/>
    </row>
    <row r="22" spans="1:35" ht="15.75" thickBot="1" x14ac:dyDescent="0.3">
      <c r="A22" s="97">
        <v>13</v>
      </c>
      <c r="B22" s="98"/>
      <c r="C22" s="5"/>
      <c r="D22" s="65"/>
      <c r="E22" s="65"/>
      <c r="F22" s="5"/>
      <c r="G22" s="5"/>
      <c r="H22" s="65"/>
      <c r="I22" s="5"/>
      <c r="J22" s="5"/>
      <c r="K22" s="5"/>
      <c r="L22" s="5"/>
      <c r="M22" s="65"/>
      <c r="N22" s="16"/>
      <c r="O22" s="48"/>
      <c r="P22" s="41"/>
      <c r="AI22" s="9"/>
    </row>
    <row r="23" spans="1:35" ht="15.75" thickBot="1" x14ac:dyDescent="0.3">
      <c r="A23" s="97">
        <v>14</v>
      </c>
      <c r="B23" s="98"/>
      <c r="C23" s="5"/>
      <c r="D23" s="65"/>
      <c r="E23" s="65"/>
      <c r="F23" s="5"/>
      <c r="G23" s="5"/>
      <c r="H23" s="5"/>
      <c r="I23" s="5"/>
      <c r="J23" s="65"/>
      <c r="K23" s="5"/>
      <c r="L23" s="5"/>
      <c r="M23" s="65"/>
      <c r="N23" s="16"/>
      <c r="O23" s="48"/>
      <c r="P23" s="41"/>
      <c r="AI23" s="9"/>
    </row>
    <row r="24" spans="1:35" ht="15.75" thickBot="1" x14ac:dyDescent="0.3">
      <c r="A24" s="97">
        <v>15</v>
      </c>
      <c r="B24" s="98"/>
      <c r="C24" s="5"/>
      <c r="D24" s="65" t="s">
        <v>35</v>
      </c>
      <c r="E24" s="5"/>
      <c r="F24" s="5"/>
      <c r="G24" s="65"/>
      <c r="H24" s="5"/>
      <c r="I24" s="5"/>
      <c r="J24" s="65"/>
      <c r="K24" s="5"/>
      <c r="L24" s="5"/>
      <c r="M24" s="5"/>
      <c r="N24" s="16"/>
      <c r="O24" s="48"/>
      <c r="P24" s="41"/>
      <c r="AI24" s="9"/>
    </row>
    <row r="25" spans="1:35" ht="15.75" thickBot="1" x14ac:dyDescent="0.3">
      <c r="A25" s="97">
        <v>16</v>
      </c>
      <c r="B25" s="98"/>
      <c r="C25" s="65"/>
      <c r="D25" s="5"/>
      <c r="E25" s="5"/>
      <c r="F25" s="5"/>
      <c r="G25" s="65"/>
      <c r="H25" s="5"/>
      <c r="I25" s="5"/>
      <c r="J25" s="5"/>
      <c r="K25" s="5"/>
      <c r="L25" s="65"/>
      <c r="M25" s="5"/>
      <c r="N25" s="16"/>
      <c r="O25" s="48"/>
      <c r="P25" s="41"/>
      <c r="AI25" s="9"/>
    </row>
    <row r="26" spans="1:35" ht="15.75" thickBot="1" x14ac:dyDescent="0.3">
      <c r="A26" s="97">
        <v>17</v>
      </c>
      <c r="B26" s="98"/>
      <c r="C26" s="65"/>
      <c r="D26" s="51"/>
      <c r="E26" s="51"/>
      <c r="F26" s="65"/>
      <c r="G26" s="5"/>
      <c r="H26" s="5"/>
      <c r="I26" s="65"/>
      <c r="J26" s="5"/>
      <c r="K26" s="5"/>
      <c r="L26" s="65"/>
      <c r="M26" s="5"/>
      <c r="N26" s="16"/>
      <c r="O26" s="48"/>
      <c r="P26" s="41"/>
      <c r="AI26" s="9"/>
    </row>
    <row r="27" spans="1:35" ht="15.75" thickBot="1" x14ac:dyDescent="0.3">
      <c r="A27" s="97">
        <v>18</v>
      </c>
      <c r="B27" s="98"/>
      <c r="C27" s="5"/>
      <c r="D27" s="5"/>
      <c r="E27" s="5"/>
      <c r="F27" s="65"/>
      <c r="G27" s="5"/>
      <c r="H27" s="5"/>
      <c r="I27" s="65"/>
      <c r="J27" s="5"/>
      <c r="K27" s="65"/>
      <c r="L27" s="5"/>
      <c r="M27" s="5"/>
      <c r="N27" s="65"/>
      <c r="O27" s="48"/>
      <c r="P27" s="41"/>
      <c r="AI27" s="9"/>
    </row>
    <row r="28" spans="1:35" ht="15.75" thickBot="1" x14ac:dyDescent="0.3">
      <c r="A28" s="97">
        <v>19</v>
      </c>
      <c r="B28" s="98"/>
      <c r="C28" s="5"/>
      <c r="D28" s="5"/>
      <c r="E28" s="5"/>
      <c r="F28" s="5"/>
      <c r="G28" s="5"/>
      <c r="H28" s="65"/>
      <c r="I28" s="5"/>
      <c r="J28" s="5"/>
      <c r="K28" s="65"/>
      <c r="L28" s="5"/>
      <c r="M28" s="5"/>
      <c r="N28" s="65"/>
      <c r="O28" s="48"/>
      <c r="P28" s="41"/>
      <c r="AI28" s="9"/>
    </row>
    <row r="29" spans="1:35" ht="15.75" thickBot="1" x14ac:dyDescent="0.3">
      <c r="A29" s="97">
        <v>20</v>
      </c>
      <c r="B29" s="98"/>
      <c r="C29" s="5"/>
      <c r="D29" s="65"/>
      <c r="E29" s="65"/>
      <c r="F29" s="5"/>
      <c r="G29" s="5"/>
      <c r="H29" s="65"/>
      <c r="I29" s="5"/>
      <c r="J29" s="5"/>
      <c r="K29" s="5"/>
      <c r="L29" s="5"/>
      <c r="M29" s="65"/>
      <c r="N29" s="16"/>
      <c r="O29" s="48"/>
      <c r="P29" s="41"/>
      <c r="AI29" s="9"/>
    </row>
    <row r="30" spans="1:35" ht="15.75" thickBot="1" x14ac:dyDescent="0.3">
      <c r="A30" s="97">
        <v>21</v>
      </c>
      <c r="B30" s="98"/>
      <c r="C30" s="5"/>
      <c r="D30" s="65"/>
      <c r="E30" s="65"/>
      <c r="F30" s="5"/>
      <c r="G30" s="5"/>
      <c r="H30" s="5"/>
      <c r="I30" s="5"/>
      <c r="J30" s="65"/>
      <c r="K30" s="5"/>
      <c r="L30" s="5"/>
      <c r="M30" s="65"/>
      <c r="N30" s="16"/>
      <c r="O30" s="48"/>
      <c r="P30" s="41"/>
      <c r="AI30" s="9"/>
    </row>
    <row r="31" spans="1:35" ht="15.75" thickBot="1" x14ac:dyDescent="0.3">
      <c r="A31" s="97">
        <v>22</v>
      </c>
      <c r="B31" s="98"/>
      <c r="C31" s="5"/>
      <c r="D31" s="5"/>
      <c r="E31" s="5"/>
      <c r="F31" s="5"/>
      <c r="G31" s="65"/>
      <c r="H31" s="5"/>
      <c r="I31" s="5"/>
      <c r="J31" s="65"/>
      <c r="K31" s="5"/>
      <c r="L31" s="5"/>
      <c r="M31" s="5"/>
      <c r="N31" s="16"/>
      <c r="O31" s="48"/>
      <c r="P31" s="41"/>
      <c r="AI31" s="9"/>
    </row>
    <row r="32" spans="1:35" ht="15.75" thickBot="1" x14ac:dyDescent="0.3">
      <c r="A32" s="97">
        <v>23</v>
      </c>
      <c r="B32" s="98"/>
      <c r="C32" s="65"/>
      <c r="D32" s="5"/>
      <c r="E32" s="5"/>
      <c r="F32" s="5"/>
      <c r="G32" s="65"/>
      <c r="H32" s="5"/>
      <c r="I32" s="5"/>
      <c r="J32" s="5"/>
      <c r="K32" s="5"/>
      <c r="L32" s="65"/>
      <c r="M32" s="5"/>
      <c r="N32" s="16"/>
      <c r="O32" s="48"/>
      <c r="P32" s="41"/>
      <c r="AI32" s="9"/>
    </row>
    <row r="33" spans="1:35" ht="15.75" thickBot="1" x14ac:dyDescent="0.3">
      <c r="A33" s="97">
        <v>24</v>
      </c>
      <c r="B33" s="98"/>
      <c r="C33" s="65"/>
      <c r="D33" s="51"/>
      <c r="E33" s="51"/>
      <c r="F33" s="65"/>
      <c r="G33" s="65" t="s">
        <v>35</v>
      </c>
      <c r="H33" s="5"/>
      <c r="I33" s="65"/>
      <c r="J33" s="5"/>
      <c r="K33" s="5"/>
      <c r="L33" s="65"/>
      <c r="M33" s="5"/>
      <c r="N33" s="16"/>
      <c r="O33" s="48"/>
      <c r="P33" s="41"/>
      <c r="AI33" s="9"/>
    </row>
    <row r="34" spans="1:35" ht="15.75" thickBot="1" x14ac:dyDescent="0.3">
      <c r="A34" s="97">
        <v>25</v>
      </c>
      <c r="B34" s="98"/>
      <c r="C34" s="5"/>
      <c r="D34" s="5"/>
      <c r="E34" s="5"/>
      <c r="F34" s="65"/>
      <c r="G34" s="5"/>
      <c r="H34" s="5"/>
      <c r="I34" s="65"/>
      <c r="J34" s="5"/>
      <c r="K34" s="65"/>
      <c r="L34" s="5"/>
      <c r="M34" s="5"/>
      <c r="N34" s="65"/>
      <c r="O34" s="48"/>
      <c r="P34" s="41"/>
      <c r="AI34" s="9"/>
    </row>
    <row r="35" spans="1:35" ht="15.75" thickBot="1" x14ac:dyDescent="0.3">
      <c r="A35" s="97">
        <v>26</v>
      </c>
      <c r="B35" s="98"/>
      <c r="C35" s="5"/>
      <c r="D35" s="5"/>
      <c r="E35" s="65" t="s">
        <v>35</v>
      </c>
      <c r="F35" s="5"/>
      <c r="G35" s="5"/>
      <c r="H35" s="65"/>
      <c r="I35" s="5"/>
      <c r="J35" s="5"/>
      <c r="K35" s="65"/>
      <c r="L35" s="5"/>
      <c r="M35" s="5"/>
      <c r="N35" s="65"/>
      <c r="O35" s="48"/>
      <c r="P35" s="41"/>
      <c r="AI35" s="9"/>
    </row>
    <row r="36" spans="1:35" ht="15.75" thickBot="1" x14ac:dyDescent="0.3">
      <c r="A36" s="97">
        <v>27</v>
      </c>
      <c r="B36" s="98"/>
      <c r="C36" s="5"/>
      <c r="D36" s="65"/>
      <c r="E36" s="65"/>
      <c r="F36" s="5"/>
      <c r="G36" s="5"/>
      <c r="H36" s="65"/>
      <c r="I36" s="5"/>
      <c r="J36" s="5"/>
      <c r="K36" s="5"/>
      <c r="L36" s="5"/>
      <c r="M36" s="65"/>
      <c r="N36" s="65" t="s">
        <v>35</v>
      </c>
      <c r="O36" s="48"/>
      <c r="P36" s="41"/>
      <c r="AI36" s="9"/>
    </row>
    <row r="37" spans="1:35" ht="15.75" thickBot="1" x14ac:dyDescent="0.3">
      <c r="A37" s="97">
        <v>28</v>
      </c>
      <c r="B37" s="98"/>
      <c r="C37" s="5"/>
      <c r="D37" s="65"/>
      <c r="E37" s="65"/>
      <c r="F37" s="5"/>
      <c r="G37" s="5"/>
      <c r="H37" s="5"/>
      <c r="I37" s="5"/>
      <c r="J37" s="65"/>
      <c r="K37" s="5"/>
      <c r="L37" s="5"/>
      <c r="M37" s="65"/>
      <c r="N37" s="65" t="s">
        <v>35</v>
      </c>
      <c r="O37" s="48"/>
      <c r="P37" s="41"/>
      <c r="AI37" s="9"/>
    </row>
    <row r="38" spans="1:35" ht="15.75" thickBot="1" x14ac:dyDescent="0.3">
      <c r="A38" s="97">
        <v>29</v>
      </c>
      <c r="B38" s="98"/>
      <c r="C38" s="5"/>
      <c r="D38" s="109"/>
      <c r="E38" s="65" t="s">
        <v>35</v>
      </c>
      <c r="F38" s="5"/>
      <c r="G38" s="65"/>
      <c r="H38" s="5"/>
      <c r="I38" s="5"/>
      <c r="J38" s="65"/>
      <c r="K38" s="5"/>
      <c r="L38" s="5"/>
      <c r="M38" s="5"/>
      <c r="N38" s="65" t="s">
        <v>35</v>
      </c>
      <c r="O38" s="48"/>
      <c r="P38" s="41"/>
      <c r="AI38" s="9"/>
    </row>
    <row r="39" spans="1:35" ht="15.75" thickBot="1" x14ac:dyDescent="0.3">
      <c r="A39" s="97">
        <v>30</v>
      </c>
      <c r="B39" s="98"/>
      <c r="C39" s="65"/>
      <c r="D39" s="109"/>
      <c r="E39" s="5"/>
      <c r="F39" s="5"/>
      <c r="G39" s="65"/>
      <c r="H39" s="5"/>
      <c r="I39" s="5"/>
      <c r="J39" s="5"/>
      <c r="K39" s="5"/>
      <c r="L39" s="65"/>
      <c r="M39" s="5"/>
      <c r="N39" s="65" t="s">
        <v>35</v>
      </c>
      <c r="O39" s="48"/>
      <c r="P39" s="41"/>
      <c r="AI39" s="9"/>
    </row>
    <row r="40" spans="1:35" ht="15.75" thickBot="1" x14ac:dyDescent="0.3">
      <c r="A40" s="97">
        <v>31</v>
      </c>
      <c r="B40" s="98"/>
      <c r="C40" s="65"/>
      <c r="D40" s="110"/>
      <c r="E40" s="6"/>
      <c r="F40" s="110"/>
      <c r="G40" s="5"/>
      <c r="H40" s="110"/>
      <c r="I40" s="65"/>
      <c r="J40" s="5"/>
      <c r="K40" s="110"/>
      <c r="L40" s="65"/>
      <c r="M40" s="110"/>
      <c r="N40" s="65" t="s">
        <v>35</v>
      </c>
      <c r="O40" s="48"/>
      <c r="P40" s="41"/>
      <c r="AI40" s="9"/>
    </row>
    <row r="41" spans="1:35" ht="15.75" thickBot="1" x14ac:dyDescent="0.3">
      <c r="A41" s="107" t="s">
        <v>36</v>
      </c>
      <c r="B41" s="10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48"/>
      <c r="P41" s="41"/>
      <c r="AI41" s="9"/>
    </row>
    <row r="42" spans="1:35" ht="15.75" thickBot="1" x14ac:dyDescent="0.3">
      <c r="A42" s="107" t="s">
        <v>37</v>
      </c>
      <c r="B42" s="108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8"/>
      <c r="P42" s="41"/>
      <c r="AI42" s="9"/>
    </row>
    <row r="43" spans="1:35" ht="15.75" thickBot="1" x14ac:dyDescent="0.3">
      <c r="A43" s="107" t="s">
        <v>38</v>
      </c>
      <c r="B43" s="10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48"/>
      <c r="P43" s="41"/>
      <c r="AI43" s="9"/>
    </row>
    <row r="44" spans="1:35" ht="15.75" thickBot="1" x14ac:dyDescent="0.3">
      <c r="A44" s="52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1"/>
    </row>
    <row r="45" spans="1:35" ht="26.25" thickBot="1" x14ac:dyDescent="0.3">
      <c r="A45" s="53" t="s">
        <v>55</v>
      </c>
      <c r="B45" s="15" t="s">
        <v>39</v>
      </c>
      <c r="C45" s="7" t="s">
        <v>23</v>
      </c>
      <c r="D45" s="7" t="s">
        <v>24</v>
      </c>
      <c r="E45" s="7" t="s">
        <v>25</v>
      </c>
      <c r="F45" s="7" t="s">
        <v>26</v>
      </c>
      <c r="G45" s="7" t="s">
        <v>27</v>
      </c>
      <c r="H45" s="7" t="s">
        <v>28</v>
      </c>
      <c r="I45" s="7" t="s">
        <v>29</v>
      </c>
      <c r="J45" s="7" t="s">
        <v>30</v>
      </c>
      <c r="K45" s="7" t="s">
        <v>31</v>
      </c>
      <c r="L45" s="7" t="s">
        <v>32</v>
      </c>
      <c r="M45" s="7" t="s">
        <v>33</v>
      </c>
      <c r="N45" s="7" t="s">
        <v>34</v>
      </c>
      <c r="O45" s="27" t="s">
        <v>56</v>
      </c>
      <c r="P45" s="41"/>
      <c r="AI45" s="9"/>
    </row>
    <row r="46" spans="1:35" ht="30.75" thickBot="1" x14ac:dyDescent="0.3">
      <c r="A46" s="54" t="s">
        <v>57</v>
      </c>
      <c r="B46" s="5" t="s">
        <v>40</v>
      </c>
      <c r="C46" s="31" t="str">
        <f>$M$6</f>
        <v>SELECT ACCRUAL</v>
      </c>
      <c r="D46" s="31" t="str">
        <f t="shared" ref="D46:N46" si="0">$M$6</f>
        <v>SELECT ACCRUAL</v>
      </c>
      <c r="E46" s="31" t="str">
        <f t="shared" si="0"/>
        <v>SELECT ACCRUAL</v>
      </c>
      <c r="F46" s="31" t="str">
        <f t="shared" si="0"/>
        <v>SELECT ACCRUAL</v>
      </c>
      <c r="G46" s="31" t="str">
        <f t="shared" si="0"/>
        <v>SELECT ACCRUAL</v>
      </c>
      <c r="H46" s="31" t="str">
        <f t="shared" si="0"/>
        <v>SELECT ACCRUAL</v>
      </c>
      <c r="I46" s="31" t="str">
        <f t="shared" si="0"/>
        <v>SELECT ACCRUAL</v>
      </c>
      <c r="J46" s="31" t="str">
        <f t="shared" si="0"/>
        <v>SELECT ACCRUAL</v>
      </c>
      <c r="K46" s="31" t="str">
        <f t="shared" si="0"/>
        <v>SELECT ACCRUAL</v>
      </c>
      <c r="L46" s="31" t="str">
        <f t="shared" si="0"/>
        <v>SELECT ACCRUAL</v>
      </c>
      <c r="M46" s="31" t="str">
        <f t="shared" si="0"/>
        <v>SELECT ACCRUAL</v>
      </c>
      <c r="N46" s="31" t="str">
        <f t="shared" si="0"/>
        <v>SELECT ACCRUAL</v>
      </c>
      <c r="O46" s="87" t="e">
        <f>N48</f>
        <v>#VALUE!</v>
      </c>
      <c r="P46" s="41"/>
      <c r="AI46" s="9"/>
    </row>
    <row r="47" spans="1:35" ht="15.75" thickBot="1" x14ac:dyDescent="0.3">
      <c r="A47" s="55"/>
      <c r="B47" s="5" t="s">
        <v>41</v>
      </c>
      <c r="C47" s="32">
        <f t="shared" ref="C47:N47" si="1">COUNTIF(C10:C40, "V")+IF(COUNTIF(C10:C40, "/V"),COUNTIF(C10:C40,"/V")/2,0)</f>
        <v>0</v>
      </c>
      <c r="D47" s="32">
        <f t="shared" si="1"/>
        <v>0</v>
      </c>
      <c r="E47" s="32">
        <f t="shared" si="1"/>
        <v>0</v>
      </c>
      <c r="F47" s="32">
        <f t="shared" si="1"/>
        <v>0</v>
      </c>
      <c r="G47" s="32">
        <f t="shared" si="1"/>
        <v>0</v>
      </c>
      <c r="H47" s="32">
        <f t="shared" si="1"/>
        <v>0</v>
      </c>
      <c r="I47" s="32">
        <f t="shared" si="1"/>
        <v>0</v>
      </c>
      <c r="J47" s="32">
        <f t="shared" si="1"/>
        <v>0</v>
      </c>
      <c r="K47" s="32">
        <f t="shared" si="1"/>
        <v>0</v>
      </c>
      <c r="L47" s="32">
        <f t="shared" si="1"/>
        <v>0</v>
      </c>
      <c r="M47" s="32">
        <f t="shared" si="1"/>
        <v>0</v>
      </c>
      <c r="N47" s="32">
        <f t="shared" si="1"/>
        <v>0</v>
      </c>
      <c r="O47" s="88"/>
      <c r="P47" s="41"/>
      <c r="AI47" s="9"/>
    </row>
    <row r="48" spans="1:35" ht="15.75" thickBot="1" x14ac:dyDescent="0.3">
      <c r="A48" s="56" t="s">
        <v>42</v>
      </c>
      <c r="B48" s="17">
        <f>A47</f>
        <v>0</v>
      </c>
      <c r="C48" s="33" t="e">
        <f t="shared" ref="C48:N48" si="2">(B48+C46)-C47</f>
        <v>#VALUE!</v>
      </c>
      <c r="D48" s="33" t="e">
        <f t="shared" si="2"/>
        <v>#VALUE!</v>
      </c>
      <c r="E48" s="33" t="e">
        <f t="shared" si="2"/>
        <v>#VALUE!</v>
      </c>
      <c r="F48" s="33" t="e">
        <f t="shared" si="2"/>
        <v>#VALUE!</v>
      </c>
      <c r="G48" s="33" t="e">
        <f t="shared" si="2"/>
        <v>#VALUE!</v>
      </c>
      <c r="H48" s="33" t="e">
        <f t="shared" si="2"/>
        <v>#VALUE!</v>
      </c>
      <c r="I48" s="33" t="e">
        <f t="shared" si="2"/>
        <v>#VALUE!</v>
      </c>
      <c r="J48" s="33" t="e">
        <f t="shared" si="2"/>
        <v>#VALUE!</v>
      </c>
      <c r="K48" s="33" t="e">
        <f t="shared" si="2"/>
        <v>#VALUE!</v>
      </c>
      <c r="L48" s="33" t="e">
        <f t="shared" si="2"/>
        <v>#VALUE!</v>
      </c>
      <c r="M48" s="33" t="e">
        <f t="shared" si="2"/>
        <v>#VALUE!</v>
      </c>
      <c r="N48" s="33" t="e">
        <f t="shared" si="2"/>
        <v>#VALUE!</v>
      </c>
      <c r="O48" s="89"/>
      <c r="P48" s="41"/>
      <c r="AI48" s="9"/>
    </row>
    <row r="49" spans="1:35" ht="16.5" thickTop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41"/>
    </row>
    <row r="50" spans="1:35" ht="30.75" thickBot="1" x14ac:dyDescent="0.3">
      <c r="A50" s="28" t="s">
        <v>43</v>
      </c>
      <c r="B50" s="24" t="s">
        <v>44</v>
      </c>
      <c r="C50" s="34" t="str">
        <f>$M$7</f>
        <v>SELECT ACCRUAL</v>
      </c>
      <c r="D50" s="34" t="str">
        <f t="shared" ref="D50:N50" si="3">$M$7</f>
        <v>SELECT ACCRUAL</v>
      </c>
      <c r="E50" s="34" t="str">
        <f t="shared" si="3"/>
        <v>SELECT ACCRUAL</v>
      </c>
      <c r="F50" s="34" t="str">
        <f t="shared" si="3"/>
        <v>SELECT ACCRUAL</v>
      </c>
      <c r="G50" s="34" t="str">
        <f t="shared" si="3"/>
        <v>SELECT ACCRUAL</v>
      </c>
      <c r="H50" s="34" t="str">
        <f t="shared" si="3"/>
        <v>SELECT ACCRUAL</v>
      </c>
      <c r="I50" s="34" t="str">
        <f t="shared" si="3"/>
        <v>SELECT ACCRUAL</v>
      </c>
      <c r="J50" s="34" t="str">
        <f t="shared" si="3"/>
        <v>SELECT ACCRUAL</v>
      </c>
      <c r="K50" s="34" t="str">
        <f t="shared" si="3"/>
        <v>SELECT ACCRUAL</v>
      </c>
      <c r="L50" s="34" t="str">
        <f t="shared" si="3"/>
        <v>SELECT ACCRUAL</v>
      </c>
      <c r="M50" s="34" t="str">
        <f t="shared" si="3"/>
        <v>SELECT ACCRUAL</v>
      </c>
      <c r="N50" s="34" t="str">
        <f t="shared" si="3"/>
        <v>SELECT ACCRUAL</v>
      </c>
      <c r="O50" s="81" t="e">
        <f>N52</f>
        <v>#VALUE!</v>
      </c>
      <c r="P50" s="41"/>
      <c r="AI50" s="9"/>
    </row>
    <row r="51" spans="1:35" ht="15.75" thickBot="1" x14ac:dyDescent="0.3">
      <c r="A51" s="23"/>
      <c r="B51" s="24" t="s">
        <v>45</v>
      </c>
      <c r="C51" s="35">
        <f t="shared" ref="C51:N51" si="4">COUNTIF(C10:C40, "S")+IF(COUNTIF(C10:C40, "/S"),COUNTIF(C10:C40,"/S")/2,0)</f>
        <v>0</v>
      </c>
      <c r="D51" s="35">
        <f t="shared" si="4"/>
        <v>0</v>
      </c>
      <c r="E51" s="35">
        <f t="shared" si="4"/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  <c r="K51" s="35">
        <f t="shared" si="4"/>
        <v>0</v>
      </c>
      <c r="L51" s="35">
        <f t="shared" si="4"/>
        <v>0</v>
      </c>
      <c r="M51" s="35">
        <f t="shared" si="4"/>
        <v>0</v>
      </c>
      <c r="N51" s="35">
        <f t="shared" si="4"/>
        <v>0</v>
      </c>
      <c r="O51" s="82"/>
      <c r="P51" s="41"/>
      <c r="AI51" s="9"/>
    </row>
    <row r="52" spans="1:35" ht="15.75" thickBot="1" x14ac:dyDescent="0.3">
      <c r="A52" s="22" t="s">
        <v>42</v>
      </c>
      <c r="B52" s="25">
        <f>A51</f>
        <v>0</v>
      </c>
      <c r="C52" s="36" t="e">
        <f t="shared" ref="C52:N52" si="5">MIN(120,(B52+C50)-C51)</f>
        <v>#VALUE!</v>
      </c>
      <c r="D52" s="36" t="e">
        <f t="shared" si="5"/>
        <v>#VALUE!</v>
      </c>
      <c r="E52" s="36" t="e">
        <f t="shared" si="5"/>
        <v>#VALUE!</v>
      </c>
      <c r="F52" s="36" t="e">
        <f t="shared" si="5"/>
        <v>#VALUE!</v>
      </c>
      <c r="G52" s="36" t="e">
        <f t="shared" si="5"/>
        <v>#VALUE!</v>
      </c>
      <c r="H52" s="36" t="e">
        <f t="shared" si="5"/>
        <v>#VALUE!</v>
      </c>
      <c r="I52" s="36" t="e">
        <f t="shared" si="5"/>
        <v>#VALUE!</v>
      </c>
      <c r="J52" s="36" t="e">
        <f t="shared" si="5"/>
        <v>#VALUE!</v>
      </c>
      <c r="K52" s="36" t="e">
        <f t="shared" si="5"/>
        <v>#VALUE!</v>
      </c>
      <c r="L52" s="36" t="e">
        <f t="shared" si="5"/>
        <v>#VALUE!</v>
      </c>
      <c r="M52" s="36" t="e">
        <f t="shared" si="5"/>
        <v>#VALUE!</v>
      </c>
      <c r="N52" s="36" t="e">
        <f t="shared" si="5"/>
        <v>#VALUE!</v>
      </c>
      <c r="O52" s="83"/>
      <c r="P52" s="41"/>
      <c r="AI52" s="9"/>
    </row>
    <row r="53" spans="1:35" x14ac:dyDescent="0.25">
      <c r="A53" s="52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41"/>
      <c r="AI53" s="9"/>
    </row>
    <row r="54" spans="1:35" x14ac:dyDescent="0.25">
      <c r="A54" s="59" t="s">
        <v>60</v>
      </c>
      <c r="B54" s="60"/>
      <c r="C54" s="61"/>
      <c r="D54" s="61"/>
      <c r="E54" s="61"/>
      <c r="F54" s="61"/>
      <c r="G54" s="61"/>
      <c r="H54" s="61"/>
      <c r="I54" s="61"/>
      <c r="J54" s="105"/>
      <c r="K54" s="105"/>
      <c r="L54" s="105"/>
      <c r="M54" s="105"/>
      <c r="N54" s="105"/>
      <c r="O54" s="105"/>
      <c r="P54" s="62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x14ac:dyDescent="0.25">
      <c r="A55" s="59"/>
      <c r="B55" s="60"/>
      <c r="C55" s="61"/>
      <c r="D55" s="61"/>
      <c r="E55" s="61"/>
      <c r="F55" s="61"/>
      <c r="G55" s="61"/>
      <c r="H55" s="61"/>
      <c r="I55" s="61"/>
      <c r="J55" s="61" t="s">
        <v>46</v>
      </c>
      <c r="K55" s="61"/>
      <c r="L55" s="61"/>
      <c r="M55" s="61"/>
      <c r="N55" s="61"/>
      <c r="O55" s="61"/>
      <c r="P55" s="62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x14ac:dyDescent="0.25">
      <c r="A56" s="104"/>
      <c r="B56" s="105"/>
      <c r="C56" s="105"/>
      <c r="D56" s="105"/>
      <c r="E56" s="105"/>
      <c r="F56" s="105"/>
      <c r="G56" s="61"/>
      <c r="H56" s="61"/>
      <c r="I56" s="61"/>
      <c r="J56" s="61"/>
      <c r="K56" s="61"/>
      <c r="L56" s="61"/>
      <c r="M56" s="61"/>
      <c r="N56" s="61"/>
      <c r="O56" s="61"/>
      <c r="P56" s="62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x14ac:dyDescent="0.25">
      <c r="A57" s="59" t="s">
        <v>47</v>
      </c>
      <c r="B57" s="61"/>
      <c r="C57" s="61"/>
      <c r="D57" s="61"/>
      <c r="E57" s="61"/>
      <c r="F57" s="61"/>
      <c r="G57" s="61"/>
      <c r="H57" s="61"/>
      <c r="I57" s="61"/>
      <c r="J57" s="61" t="s">
        <v>48</v>
      </c>
      <c r="K57" s="105"/>
      <c r="L57" s="105"/>
      <c r="M57" s="105"/>
      <c r="N57" s="105"/>
      <c r="O57" s="105"/>
      <c r="P57" s="62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5.75" thickBot="1" x14ac:dyDescent="0.3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20"/>
      <c r="AI58" s="9"/>
    </row>
    <row r="59" spans="1:35" x14ac:dyDescent="0.25">
      <c r="AI59" s="9"/>
    </row>
    <row r="60" spans="1:35" x14ac:dyDescent="0.25">
      <c r="AI60" s="9"/>
    </row>
    <row r="61" spans="1:35" x14ac:dyDescent="0.25">
      <c r="AI61" s="9"/>
    </row>
    <row r="62" spans="1:35" x14ac:dyDescent="0.25">
      <c r="AI62" s="9"/>
    </row>
    <row r="63" spans="1:35" x14ac:dyDescent="0.25">
      <c r="AI63" s="9"/>
    </row>
    <row r="64" spans="1:35" x14ac:dyDescent="0.25">
      <c r="AI64" s="9"/>
    </row>
    <row r="65" spans="35:35" x14ac:dyDescent="0.25">
      <c r="AI65" s="9"/>
    </row>
    <row r="66" spans="35:35" x14ac:dyDescent="0.25">
      <c r="AI66" s="9"/>
    </row>
    <row r="67" spans="35:35" x14ac:dyDescent="0.25">
      <c r="AI67" s="9"/>
    </row>
    <row r="68" spans="35:35" x14ac:dyDescent="0.25">
      <c r="AI68" s="9"/>
    </row>
    <row r="69" spans="35:35" x14ac:dyDescent="0.25">
      <c r="AI69" s="9"/>
    </row>
    <row r="70" spans="35:35" x14ac:dyDescent="0.25">
      <c r="AI70" s="9"/>
    </row>
    <row r="71" spans="35:35" x14ac:dyDescent="0.25">
      <c r="AI71" s="9"/>
    </row>
    <row r="72" spans="35:35" x14ac:dyDescent="0.25">
      <c r="AI72" s="9"/>
    </row>
    <row r="73" spans="35:35" x14ac:dyDescent="0.25">
      <c r="AI73" s="9"/>
    </row>
    <row r="74" spans="35:35" x14ac:dyDescent="0.25">
      <c r="AI74" s="9"/>
    </row>
    <row r="75" spans="35:35" x14ac:dyDescent="0.25">
      <c r="AI75" s="9"/>
    </row>
    <row r="76" spans="35:35" x14ac:dyDescent="0.25">
      <c r="AI76" s="9"/>
    </row>
    <row r="77" spans="35:35" x14ac:dyDescent="0.25">
      <c r="AI77" s="9"/>
    </row>
    <row r="78" spans="35:35" x14ac:dyDescent="0.25">
      <c r="AI78" s="9"/>
    </row>
    <row r="79" spans="35:35" x14ac:dyDescent="0.25">
      <c r="AI79" s="9"/>
    </row>
    <row r="80" spans="35:35" x14ac:dyDescent="0.25">
      <c r="AI80" s="9"/>
    </row>
    <row r="81" spans="35:35" x14ac:dyDescent="0.25">
      <c r="AI81" s="9"/>
    </row>
    <row r="82" spans="35:35" x14ac:dyDescent="0.25">
      <c r="AI82" s="9"/>
    </row>
    <row r="83" spans="35:35" x14ac:dyDescent="0.25">
      <c r="AI83" s="9"/>
    </row>
    <row r="84" spans="35:35" x14ac:dyDescent="0.25">
      <c r="AI84" s="9"/>
    </row>
    <row r="85" spans="35:35" x14ac:dyDescent="0.25">
      <c r="AI85" s="9"/>
    </row>
    <row r="86" spans="35:35" x14ac:dyDescent="0.25">
      <c r="AI86" s="9"/>
    </row>
    <row r="87" spans="35:35" x14ac:dyDescent="0.25">
      <c r="AI87" s="9"/>
    </row>
    <row r="88" spans="35:35" x14ac:dyDescent="0.25">
      <c r="AI88" s="9"/>
    </row>
    <row r="89" spans="35:35" x14ac:dyDescent="0.25">
      <c r="AI89" s="9"/>
    </row>
    <row r="90" spans="35:35" x14ac:dyDescent="0.25">
      <c r="AI90" s="9"/>
    </row>
    <row r="91" spans="35:35" x14ac:dyDescent="0.25">
      <c r="AI91" s="9"/>
    </row>
    <row r="92" spans="35:35" x14ac:dyDescent="0.25">
      <c r="AI92" s="9"/>
    </row>
    <row r="93" spans="35:35" x14ac:dyDescent="0.25">
      <c r="AI93" s="9"/>
    </row>
    <row r="94" spans="35:35" x14ac:dyDescent="0.25">
      <c r="AI94" s="9"/>
    </row>
    <row r="95" spans="35:35" x14ac:dyDescent="0.25">
      <c r="AI95" s="9"/>
    </row>
    <row r="96" spans="35:35" x14ac:dyDescent="0.25">
      <c r="AI96" s="9"/>
    </row>
    <row r="97" spans="35:35" x14ac:dyDescent="0.25">
      <c r="AI97" s="9"/>
    </row>
    <row r="98" spans="35:35" x14ac:dyDescent="0.25">
      <c r="AI98" s="9"/>
    </row>
    <row r="99" spans="35:35" x14ac:dyDescent="0.25">
      <c r="AI99" s="9"/>
    </row>
    <row r="100" spans="35:35" x14ac:dyDescent="0.25">
      <c r="AI100" s="9"/>
    </row>
    <row r="101" spans="35:35" x14ac:dyDescent="0.25">
      <c r="AI101" s="9"/>
    </row>
    <row r="102" spans="35:35" x14ac:dyDescent="0.25">
      <c r="AI102" s="9"/>
    </row>
    <row r="103" spans="35:35" x14ac:dyDescent="0.25">
      <c r="AI103" s="9"/>
    </row>
    <row r="104" spans="35:35" x14ac:dyDescent="0.25">
      <c r="AI104" s="9"/>
    </row>
    <row r="105" spans="35:35" x14ac:dyDescent="0.25">
      <c r="AI105" s="9"/>
    </row>
    <row r="106" spans="35:35" x14ac:dyDescent="0.25">
      <c r="AI106" s="9"/>
    </row>
    <row r="107" spans="35:35" x14ac:dyDescent="0.25">
      <c r="AI107" s="9"/>
    </row>
    <row r="108" spans="35:35" x14ac:dyDescent="0.25">
      <c r="AI108" s="9"/>
    </row>
    <row r="109" spans="35:35" x14ac:dyDescent="0.25">
      <c r="AI109" s="9"/>
    </row>
    <row r="110" spans="35:35" x14ac:dyDescent="0.25">
      <c r="AI110" s="9"/>
    </row>
    <row r="111" spans="35:35" x14ac:dyDescent="0.25">
      <c r="AI111" s="9"/>
    </row>
    <row r="112" spans="35:35" x14ac:dyDescent="0.25">
      <c r="AI112" s="9"/>
    </row>
    <row r="113" spans="35:35" x14ac:dyDescent="0.25">
      <c r="AI113" s="9"/>
    </row>
    <row r="114" spans="35:35" x14ac:dyDescent="0.25">
      <c r="AI114" s="9"/>
    </row>
    <row r="115" spans="35:35" x14ac:dyDescent="0.25">
      <c r="AI115" s="9"/>
    </row>
    <row r="116" spans="35:35" x14ac:dyDescent="0.25">
      <c r="AI116" s="9"/>
    </row>
    <row r="117" spans="35:35" x14ac:dyDescent="0.25">
      <c r="AI117" s="9"/>
    </row>
    <row r="118" spans="35:35" x14ac:dyDescent="0.25">
      <c r="AI118" s="9"/>
    </row>
    <row r="119" spans="35:35" x14ac:dyDescent="0.25">
      <c r="AI119" s="9"/>
    </row>
    <row r="120" spans="35:35" x14ac:dyDescent="0.25">
      <c r="AI120" s="9"/>
    </row>
    <row r="121" spans="35:35" x14ac:dyDescent="0.25">
      <c r="AI121" s="9"/>
    </row>
    <row r="122" spans="35:35" x14ac:dyDescent="0.25">
      <c r="AI122" s="9"/>
    </row>
    <row r="123" spans="35:35" x14ac:dyDescent="0.25">
      <c r="AI123" s="9"/>
    </row>
    <row r="124" spans="35:35" x14ac:dyDescent="0.25">
      <c r="AI124" s="9"/>
    </row>
    <row r="125" spans="35:35" x14ac:dyDescent="0.25">
      <c r="AI125" s="9"/>
    </row>
    <row r="126" spans="35:35" x14ac:dyDescent="0.25">
      <c r="AI126" s="9"/>
    </row>
    <row r="127" spans="35:35" x14ac:dyDescent="0.25">
      <c r="AI127" s="9"/>
    </row>
    <row r="128" spans="35:35" x14ac:dyDescent="0.25">
      <c r="AI128" s="9"/>
    </row>
    <row r="129" spans="35:35" x14ac:dyDescent="0.25">
      <c r="AI129" s="9"/>
    </row>
    <row r="130" spans="35:35" x14ac:dyDescent="0.25">
      <c r="AI130" s="9"/>
    </row>
    <row r="131" spans="35:35" x14ac:dyDescent="0.25">
      <c r="AI131" s="9"/>
    </row>
    <row r="132" spans="35:35" x14ac:dyDescent="0.25">
      <c r="AI132" s="9"/>
    </row>
    <row r="133" spans="35:35" x14ac:dyDescent="0.25">
      <c r="AI133" s="9"/>
    </row>
    <row r="134" spans="35:35" x14ac:dyDescent="0.25">
      <c r="AI134" s="9"/>
    </row>
    <row r="135" spans="35:35" x14ac:dyDescent="0.25">
      <c r="AI135" s="9"/>
    </row>
    <row r="136" spans="35:35" x14ac:dyDescent="0.25">
      <c r="AI136" s="9"/>
    </row>
    <row r="137" spans="35:35" x14ac:dyDescent="0.25">
      <c r="AI137" s="9"/>
    </row>
    <row r="138" spans="35:35" x14ac:dyDescent="0.25">
      <c r="AI138" s="9"/>
    </row>
    <row r="139" spans="35:35" x14ac:dyDescent="0.25">
      <c r="AI139" s="9"/>
    </row>
    <row r="140" spans="35:35" x14ac:dyDescent="0.25">
      <c r="AI140" s="9"/>
    </row>
    <row r="141" spans="35:35" x14ac:dyDescent="0.25">
      <c r="AI141" s="9"/>
    </row>
    <row r="142" spans="35:35" x14ac:dyDescent="0.25">
      <c r="AI142" s="9"/>
    </row>
    <row r="143" spans="35:35" x14ac:dyDescent="0.25">
      <c r="AI143" s="9"/>
    </row>
    <row r="144" spans="35:35" x14ac:dyDescent="0.25">
      <c r="AI144" s="9"/>
    </row>
    <row r="145" spans="35:35" x14ac:dyDescent="0.25">
      <c r="AI145" s="9"/>
    </row>
    <row r="146" spans="35:35" x14ac:dyDescent="0.25">
      <c r="AI146" s="9"/>
    </row>
    <row r="147" spans="35:35" x14ac:dyDescent="0.25">
      <c r="AI147" s="9"/>
    </row>
    <row r="148" spans="35:35" x14ac:dyDescent="0.25">
      <c r="AI148" s="9"/>
    </row>
    <row r="149" spans="35:35" x14ac:dyDescent="0.25">
      <c r="AI149" s="9"/>
    </row>
    <row r="150" spans="35:35" x14ac:dyDescent="0.25">
      <c r="AI150" s="9"/>
    </row>
    <row r="151" spans="35:35" x14ac:dyDescent="0.25">
      <c r="AI151" s="9"/>
    </row>
    <row r="152" spans="35:35" x14ac:dyDescent="0.25">
      <c r="AI152" s="9"/>
    </row>
    <row r="153" spans="35:35" x14ac:dyDescent="0.25">
      <c r="AI153" s="9"/>
    </row>
    <row r="154" spans="35:35" x14ac:dyDescent="0.25">
      <c r="AI154" s="9"/>
    </row>
    <row r="155" spans="35:35" x14ac:dyDescent="0.25">
      <c r="AI155" s="9"/>
    </row>
    <row r="156" spans="35:35" x14ac:dyDescent="0.25">
      <c r="AI156" s="9"/>
    </row>
    <row r="157" spans="35:35" x14ac:dyDescent="0.25">
      <c r="AI157" s="9"/>
    </row>
    <row r="158" spans="35:35" x14ac:dyDescent="0.25">
      <c r="AI158" s="9"/>
    </row>
    <row r="159" spans="35:35" x14ac:dyDescent="0.25">
      <c r="AI159" s="9"/>
    </row>
    <row r="160" spans="35:35" x14ac:dyDescent="0.25">
      <c r="AI160" s="9"/>
    </row>
    <row r="161" spans="35:35" x14ac:dyDescent="0.25">
      <c r="AI161" s="9"/>
    </row>
    <row r="162" spans="35:35" x14ac:dyDescent="0.25">
      <c r="AI162" s="9"/>
    </row>
    <row r="163" spans="35:35" x14ac:dyDescent="0.25">
      <c r="AI163" s="9"/>
    </row>
    <row r="164" spans="35:35" x14ac:dyDescent="0.25">
      <c r="AI164" s="9"/>
    </row>
    <row r="165" spans="35:35" x14ac:dyDescent="0.25">
      <c r="AI165" s="9"/>
    </row>
    <row r="166" spans="35:35" x14ac:dyDescent="0.25">
      <c r="AI166" s="9"/>
    </row>
    <row r="167" spans="35:35" x14ac:dyDescent="0.25">
      <c r="AI167" s="9"/>
    </row>
    <row r="168" spans="35:35" x14ac:dyDescent="0.25">
      <c r="AI168" s="9"/>
    </row>
    <row r="169" spans="35:35" x14ac:dyDescent="0.25">
      <c r="AI169" s="9"/>
    </row>
    <row r="170" spans="35:35" x14ac:dyDescent="0.25">
      <c r="AI170" s="9"/>
    </row>
    <row r="171" spans="35:35" x14ac:dyDescent="0.25">
      <c r="AI171" s="9"/>
    </row>
    <row r="172" spans="35:35" x14ac:dyDescent="0.25">
      <c r="AI172" s="9"/>
    </row>
    <row r="173" spans="35:35" x14ac:dyDescent="0.25">
      <c r="AI173" s="9"/>
    </row>
    <row r="174" spans="35:35" x14ac:dyDescent="0.25">
      <c r="AI174" s="9"/>
    </row>
    <row r="175" spans="35:35" x14ac:dyDescent="0.25">
      <c r="AI175" s="9"/>
    </row>
    <row r="176" spans="35:35" x14ac:dyDescent="0.25">
      <c r="AI176" s="9"/>
    </row>
    <row r="177" spans="35:35" x14ac:dyDescent="0.25">
      <c r="AI177" s="9"/>
    </row>
    <row r="178" spans="35:35" x14ac:dyDescent="0.25">
      <c r="AI178" s="9"/>
    </row>
    <row r="179" spans="35:35" x14ac:dyDescent="0.25">
      <c r="AI179" s="9"/>
    </row>
    <row r="180" spans="35:35" x14ac:dyDescent="0.25">
      <c r="AI180" s="9"/>
    </row>
    <row r="181" spans="35:35" x14ac:dyDescent="0.25">
      <c r="AI181" s="9"/>
    </row>
    <row r="182" spans="35:35" x14ac:dyDescent="0.25">
      <c r="AI182" s="9"/>
    </row>
    <row r="183" spans="35:35" x14ac:dyDescent="0.25">
      <c r="AI183" s="9"/>
    </row>
    <row r="184" spans="35:35" x14ac:dyDescent="0.25">
      <c r="AI184" s="9"/>
    </row>
    <row r="185" spans="35:35" x14ac:dyDescent="0.25">
      <c r="AI185" s="9"/>
    </row>
    <row r="186" spans="35:35" x14ac:dyDescent="0.25">
      <c r="AI186" s="9"/>
    </row>
    <row r="187" spans="35:35" x14ac:dyDescent="0.25">
      <c r="AI187" s="9"/>
    </row>
    <row r="188" spans="35:35" x14ac:dyDescent="0.25">
      <c r="AI188" s="9"/>
    </row>
    <row r="189" spans="35:35" x14ac:dyDescent="0.25">
      <c r="AI189" s="9"/>
    </row>
    <row r="190" spans="35:35" x14ac:dyDescent="0.25">
      <c r="AI190" s="9"/>
    </row>
    <row r="191" spans="35:35" x14ac:dyDescent="0.25">
      <c r="AI191" s="9"/>
    </row>
    <row r="192" spans="35:35" x14ac:dyDescent="0.25">
      <c r="AI192" s="9"/>
    </row>
    <row r="193" spans="35:35" x14ac:dyDescent="0.25">
      <c r="AI193" s="9"/>
    </row>
    <row r="194" spans="35:35" x14ac:dyDescent="0.25">
      <c r="AI194" s="9"/>
    </row>
    <row r="195" spans="35:35" x14ac:dyDescent="0.25">
      <c r="AI195" s="9"/>
    </row>
    <row r="196" spans="35:35" x14ac:dyDescent="0.25">
      <c r="AI196" s="9"/>
    </row>
    <row r="197" spans="35:35" x14ac:dyDescent="0.25">
      <c r="AI197" s="9"/>
    </row>
    <row r="198" spans="35:35" x14ac:dyDescent="0.25">
      <c r="AI198" s="9"/>
    </row>
    <row r="199" spans="35:35" x14ac:dyDescent="0.25">
      <c r="AI199" s="9"/>
    </row>
    <row r="200" spans="35:35" x14ac:dyDescent="0.25">
      <c r="AI200" s="9"/>
    </row>
    <row r="201" spans="35:35" x14ac:dyDescent="0.25">
      <c r="AI201" s="9"/>
    </row>
    <row r="202" spans="35:35" x14ac:dyDescent="0.25">
      <c r="AI202" s="9"/>
    </row>
    <row r="203" spans="35:35" x14ac:dyDescent="0.25">
      <c r="AI203" s="9"/>
    </row>
    <row r="204" spans="35:35" x14ac:dyDescent="0.25">
      <c r="AI204" s="9"/>
    </row>
    <row r="205" spans="35:35" x14ac:dyDescent="0.25">
      <c r="AI205" s="9"/>
    </row>
    <row r="206" spans="35:35" x14ac:dyDescent="0.25">
      <c r="AI206" s="9"/>
    </row>
    <row r="207" spans="35:35" x14ac:dyDescent="0.25">
      <c r="AI207" s="9"/>
    </row>
    <row r="208" spans="35:35" x14ac:dyDescent="0.25">
      <c r="AI208" s="9"/>
    </row>
    <row r="209" spans="35:35" x14ac:dyDescent="0.25">
      <c r="AI209" s="9"/>
    </row>
    <row r="210" spans="35:35" x14ac:dyDescent="0.25">
      <c r="AI210" s="9"/>
    </row>
    <row r="211" spans="35:35" x14ac:dyDescent="0.25">
      <c r="AI211" s="9"/>
    </row>
    <row r="212" spans="35:35" x14ac:dyDescent="0.25">
      <c r="AI212" s="9"/>
    </row>
    <row r="213" spans="35:35" x14ac:dyDescent="0.25">
      <c r="AI213" s="9"/>
    </row>
    <row r="214" spans="35:35" x14ac:dyDescent="0.25">
      <c r="AI214" s="9"/>
    </row>
    <row r="215" spans="35:35" x14ac:dyDescent="0.25">
      <c r="AI215" s="9"/>
    </row>
    <row r="216" spans="35:35" x14ac:dyDescent="0.25">
      <c r="AI216" s="9"/>
    </row>
    <row r="217" spans="35:35" x14ac:dyDescent="0.25">
      <c r="AI217" s="9"/>
    </row>
    <row r="218" spans="35:35" x14ac:dyDescent="0.25">
      <c r="AI218" s="9"/>
    </row>
    <row r="219" spans="35:35" x14ac:dyDescent="0.25">
      <c r="AI219" s="9"/>
    </row>
    <row r="220" spans="35:35" x14ac:dyDescent="0.25">
      <c r="AI220" s="9"/>
    </row>
    <row r="221" spans="35:35" x14ac:dyDescent="0.25">
      <c r="AI221" s="9"/>
    </row>
    <row r="222" spans="35:35" x14ac:dyDescent="0.25">
      <c r="AI222" s="9"/>
    </row>
    <row r="223" spans="35:35" x14ac:dyDescent="0.25">
      <c r="AI223" s="9"/>
    </row>
    <row r="224" spans="35:35" x14ac:dyDescent="0.25">
      <c r="AI224" s="9"/>
    </row>
    <row r="225" spans="35:35" x14ac:dyDescent="0.25">
      <c r="AI225" s="9"/>
    </row>
    <row r="226" spans="35:35" x14ac:dyDescent="0.25">
      <c r="AI226" s="9"/>
    </row>
    <row r="227" spans="35:35" x14ac:dyDescent="0.25">
      <c r="AI227" s="9"/>
    </row>
    <row r="228" spans="35:35" x14ac:dyDescent="0.25">
      <c r="AI228" s="9"/>
    </row>
    <row r="229" spans="35:35" x14ac:dyDescent="0.25">
      <c r="AI229" s="9"/>
    </row>
    <row r="230" spans="35:35" x14ac:dyDescent="0.25">
      <c r="AI230" s="9"/>
    </row>
    <row r="231" spans="35:35" x14ac:dyDescent="0.25">
      <c r="AI231" s="9"/>
    </row>
    <row r="232" spans="35:35" x14ac:dyDescent="0.25">
      <c r="AI232" s="9"/>
    </row>
    <row r="233" spans="35:35" x14ac:dyDescent="0.25">
      <c r="AI233" s="9"/>
    </row>
    <row r="234" spans="35:35" x14ac:dyDescent="0.25">
      <c r="AI234" s="9"/>
    </row>
    <row r="235" spans="35:35" x14ac:dyDescent="0.25">
      <c r="AI235" s="9"/>
    </row>
    <row r="236" spans="35:35" x14ac:dyDescent="0.25">
      <c r="AI236" s="9"/>
    </row>
    <row r="237" spans="35:35" x14ac:dyDescent="0.25">
      <c r="AI237" s="9"/>
    </row>
    <row r="238" spans="35:35" x14ac:dyDescent="0.25">
      <c r="AI238" s="9"/>
    </row>
    <row r="239" spans="35:35" x14ac:dyDescent="0.25">
      <c r="AI239" s="9"/>
    </row>
    <row r="240" spans="35:35" x14ac:dyDescent="0.25">
      <c r="AI240" s="9"/>
    </row>
    <row r="241" spans="35:35" x14ac:dyDescent="0.25">
      <c r="AI241" s="9"/>
    </row>
    <row r="242" spans="35:35" x14ac:dyDescent="0.25">
      <c r="AI242" s="9"/>
    </row>
    <row r="243" spans="35:35" x14ac:dyDescent="0.25">
      <c r="AI243" s="9"/>
    </row>
    <row r="244" spans="35:35" x14ac:dyDescent="0.25">
      <c r="AI244" s="9"/>
    </row>
    <row r="245" spans="35:35" x14ac:dyDescent="0.25">
      <c r="AI245" s="9"/>
    </row>
    <row r="246" spans="35:35" x14ac:dyDescent="0.25">
      <c r="AI246" s="9"/>
    </row>
    <row r="247" spans="35:35" x14ac:dyDescent="0.25">
      <c r="AI247" s="9"/>
    </row>
    <row r="248" spans="35:35" x14ac:dyDescent="0.25">
      <c r="AI248" s="9"/>
    </row>
    <row r="249" spans="35:35" x14ac:dyDescent="0.25">
      <c r="AI249" s="9"/>
    </row>
    <row r="250" spans="35:35" x14ac:dyDescent="0.25">
      <c r="AI250" s="9"/>
    </row>
    <row r="251" spans="35:35" x14ac:dyDescent="0.25">
      <c r="AI251" s="9"/>
    </row>
    <row r="252" spans="35:35" x14ac:dyDescent="0.25">
      <c r="AI252" s="9"/>
    </row>
    <row r="253" spans="35:35" x14ac:dyDescent="0.25">
      <c r="AI253" s="9"/>
    </row>
    <row r="254" spans="35:35" x14ac:dyDescent="0.25">
      <c r="AI254" s="9"/>
    </row>
    <row r="255" spans="35:35" x14ac:dyDescent="0.25">
      <c r="AI255" s="9"/>
    </row>
    <row r="256" spans="35:35" x14ac:dyDescent="0.25">
      <c r="AI256" s="9"/>
    </row>
    <row r="257" spans="35:35" x14ac:dyDescent="0.25">
      <c r="AI257" s="9"/>
    </row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</sheetData>
  <mergeCells count="52">
    <mergeCell ref="C4:M4"/>
    <mergeCell ref="A56:F56"/>
    <mergeCell ref="K57:O57"/>
    <mergeCell ref="D8:E8"/>
    <mergeCell ref="A41:B41"/>
    <mergeCell ref="A42:B42"/>
    <mergeCell ref="A43:B43"/>
    <mergeCell ref="J54:O54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7:B27"/>
    <mergeCell ref="A16:B16"/>
    <mergeCell ref="B6:C6"/>
    <mergeCell ref="A9:B9"/>
    <mergeCell ref="A10:B10"/>
    <mergeCell ref="A11:B11"/>
    <mergeCell ref="A12:B12"/>
    <mergeCell ref="A13:B13"/>
    <mergeCell ref="A14:B14"/>
    <mergeCell ref="A15:B15"/>
    <mergeCell ref="B8:C8"/>
    <mergeCell ref="A22:B22"/>
    <mergeCell ref="A23:B23"/>
    <mergeCell ref="A24:B24"/>
    <mergeCell ref="A25:B25"/>
    <mergeCell ref="A26:B26"/>
    <mergeCell ref="O50:O52"/>
    <mergeCell ref="D7:H7"/>
    <mergeCell ref="D5:L5"/>
    <mergeCell ref="O6:O7"/>
    <mergeCell ref="O46:O48"/>
    <mergeCell ref="I6:L6"/>
    <mergeCell ref="J7:L7"/>
    <mergeCell ref="D6:H6"/>
    <mergeCell ref="M6:N6"/>
    <mergeCell ref="M7:N7"/>
  </mergeCells>
  <conditionalFormatting sqref="O46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">
    <cfRule type="colorScale" priority="2">
      <colorScale>
        <cfvo type="formula" val="0"/>
        <cfvo type="max"/>
        <color rgb="FFFF7128"/>
        <color rgb="FFFFEF9C"/>
      </colorScale>
    </cfRule>
  </conditionalFormatting>
  <hyperlinks>
    <hyperlink ref="D5:L5" r:id="rId1" location=":~:text=27%20days%2Fyr)-,Sick%20leave%3A%201.5%20days%20per%20month,a%20maximum%20of%20120%20days.&amp;text=6%20and%20up-,Vacation%3A,month%20(20%20days%2Fyr)" display="Vacation &amp; Sick Leave Webpage" xr:uid="{4ED445F2-0F6E-4297-A87D-7D16662D34CD}"/>
  </hyperlinks>
  <pageMargins left="0.43307086614173229" right="0.23622047244094491" top="0.39370078740157483" bottom="0.19685039370078741" header="0" footer="0"/>
  <pageSetup scale="7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ED62E8-E8B6-4FB0-91AC-D2DFA20BAD19}">
          <x14:formula1>
            <xm:f>Instructions!$V$3:$V$8</xm:f>
          </x14:formula1>
          <xm:sqref>M6</xm:sqref>
        </x14:dataValidation>
        <x14:dataValidation type="list" allowBlank="1" showInputMessage="1" showErrorMessage="1" xr:uid="{3CFFE78B-80EF-44D5-9A27-3DB55449BB84}">
          <x14:formula1>
            <xm:f>Instructions!$W$3:$W$5</xm:f>
          </x14:formula1>
          <xm:sqref>M7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Attendance Sheet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Osmulski</dc:creator>
  <cp:lastModifiedBy>Amy Osmulski</cp:lastModifiedBy>
  <cp:lastPrinted>2025-01-14T21:27:23Z</cp:lastPrinted>
  <dcterms:created xsi:type="dcterms:W3CDTF">2025-01-14T21:05:08Z</dcterms:created>
  <dcterms:modified xsi:type="dcterms:W3CDTF">2026-04-30T14:00:55Z</dcterms:modified>
</cp:coreProperties>
</file>