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D54CCFDB-DE36-4477-821F-732AB9848E2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Senior Managemt Attendance 202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/+4pk/eyn0vQvjZxatbqKYa8jjnvPWM7sCJYI4cSO4="/>
    </ext>
  </extLst>
</workbook>
</file>

<file path=xl/calcChain.xml><?xml version="1.0" encoding="utf-8"?>
<calcChain xmlns="http://schemas.openxmlformats.org/spreadsheetml/2006/main">
  <c r="E48" i="2" l="1"/>
  <c r="F48" i="2"/>
  <c r="G48" i="2"/>
  <c r="H48" i="2"/>
  <c r="I48" i="2"/>
  <c r="J48" i="2"/>
  <c r="K48" i="2"/>
  <c r="L48" i="2"/>
  <c r="M48" i="2"/>
  <c r="N48" i="2"/>
  <c r="O48" i="2"/>
  <c r="D48" i="2"/>
  <c r="D44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D50" i="2" s="1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D46" i="2" l="1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E46" i="2" l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4" i="2" s="1"/>
  <c r="P48" i="2"/>
</calcChain>
</file>

<file path=xl/sharedStrings.xml><?xml version="1.0" encoding="utf-8"?>
<sst xmlns="http://schemas.openxmlformats.org/spreadsheetml/2006/main" count="99" uniqueCount="68">
  <si>
    <t>Instructions</t>
  </si>
  <si>
    <r>
      <rPr>
        <b/>
        <sz val="14"/>
        <color theme="1"/>
        <rFont val="Calibri"/>
      </rPr>
      <t xml:space="preserve">Sick Day Accrual </t>
    </r>
    <r>
      <rPr>
        <sz val="14"/>
        <color theme="1"/>
        <rFont val="Calibri"/>
      </rPr>
      <t>= 1.5 days per month to maximum of 120 days.</t>
    </r>
  </si>
  <si>
    <t>1-7th year completed (&lt;96 months): Employee earns (20 days/yr)</t>
  </si>
  <si>
    <t>8th year completed (&gt;96 months): Employee earns (25 days/yr)</t>
  </si>
  <si>
    <t>17th-24th year completed: Employee earns (26 days/yr)</t>
  </si>
  <si>
    <t>25th year completed: Employee earns  (27 days/yr)</t>
  </si>
  <si>
    <t>Using Your Attendance Sheet:</t>
  </si>
  <si>
    <t>1. Complete daily month information with V, /V, S, /S.  This denotes full and half day uses for vacation and sick time</t>
  </si>
  <si>
    <t>2. In yellow box include vacation carry-over amount from previous year (max 5 days).</t>
  </si>
  <si>
    <t>3. In red box include sick-day carry-over amount from previous year (maxes out at 120 days)</t>
  </si>
  <si>
    <t>4. In the blue box, choose the correct earn rate 1.25, 1.67, 2.08, 2.17, or 2.25 days a month</t>
  </si>
  <si>
    <t>5. Remove any Vacation/Sick Time accruals from rows 48 and 52 on months prior to the start date.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</si>
  <si>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</si>
  <si>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</si>
  <si>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</si>
  <si>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</si>
  <si>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</si>
  <si>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</si>
  <si>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</si>
  <si>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</si>
  <si>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</si>
  <si>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</si>
  <si>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</si>
  <si>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</si>
  <si>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</si>
  <si>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</si>
  <si>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</si>
  <si>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</si>
  <si>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</si>
  <si>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</si>
  <si>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</si>
  <si>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</si>
  <si>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</si>
  <si>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</si>
  <si>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</si>
  <si>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</si>
  <si>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</si>
  <si>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</si>
  <si>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</si>
  <si>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</si>
  <si>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</si>
  <si>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 xml:space="preserve"> </t>
  </si>
  <si>
    <t>5 wks + 1 day</t>
  </si>
  <si>
    <t>5 wks + 2 days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</si>
  <si>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</si>
  <si>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</si>
  <si>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</si>
  <si>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</si>
  <si>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</si>
  <si>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</si>
  <si>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</si>
  <si>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</si>
  <si>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</si>
  <si>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</si>
  <si>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Vacation &amp; Sick Leave Webpage</t>
  </si>
  <si>
    <t>SELECT AMOUNT</t>
  </si>
  <si>
    <t>Select from dropdown</t>
  </si>
  <si>
    <t>SICK MONTHLY ACCRUAL:</t>
  </si>
  <si>
    <r>
      <t xml:space="preserve">VACATION DAYS EARNED JAN 1 </t>
    </r>
    <r>
      <rPr>
        <i/>
        <sz val="12"/>
        <color rgb="FF000000"/>
        <rFont val="Calibri"/>
        <family val="2"/>
      </rPr>
      <t>(Enter # of days/yr)</t>
    </r>
  </si>
  <si>
    <t>For Senior Management* vacation entitlement, please refer to the offer letter as well as the Staff Vacation Policy. Contact Human Resources for confirmation if needed.</t>
  </si>
  <si>
    <t xml:space="preserve">*Senior Management is not the same as Senior Administration for vacation entitlements. </t>
  </si>
  <si>
    <t>Carry forward:</t>
  </si>
  <si>
    <t>BALANCE</t>
  </si>
  <si>
    <t>VACATION</t>
  </si>
  <si>
    <t>Years of Service as of Jan 1</t>
  </si>
  <si>
    <t>Senior Management shall receive all applicable vacation credits on January 1 of each
year, pro-rated entitlement applied in the initial year of hire</t>
  </si>
  <si>
    <r>
      <t xml:space="preserve">SENIOR MANAGEMENT EMPLOYEE ANNUAL ATTENDANCE SHEET </t>
    </r>
    <r>
      <rPr>
        <b/>
        <sz val="16"/>
        <color rgb="FFFF0000"/>
        <rFont val="Calibri"/>
        <family val="2"/>
        <scheme val="minor"/>
      </rPr>
      <t>2027</t>
    </r>
  </si>
  <si>
    <t>The above is an accurate record of my attendance for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</si>
</sst>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rgb="FF242424"/>
      <name val="Calibri"/>
    </font>
    <font>
      <b/>
      <sz val="11"/>
      <color rgb="FF242424"/>
      <name val="Calibri"/>
    </font>
    <font>
      <sz val="11"/>
      <color theme="0"/>
      <name val="Calibri"/>
    </font>
    <font>
      <sz val="11"/>
      <color theme="0"/>
      <name val="Calibri"/>
      <scheme val="minor"/>
    </font>
    <font>
      <sz val="11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Calibri"/>
      <family val="2"/>
    </font>
    <font>
      <i/>
      <sz val="14"/>
      <color theme="1"/>
      <name val="Calibri"/>
      <family val="2"/>
    </font>
    <font>
      <b/>
      <u/>
      <sz val="24"/>
      <color theme="1"/>
      <name val="Calibri"/>
      <family val="2"/>
    </font>
    <font>
      <u/>
      <sz val="24"/>
      <name val="Calibri"/>
      <family val="2"/>
    </font>
    <font>
      <sz val="10"/>
      <color rgb="FF000000"/>
      <name val="Calibri"/>
    </font>
    <font>
      <sz val="10"/>
      <color theme="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C5E0B3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  <fill>
      <patternFill patternType="solid">
        <fgColor theme="9"/>
        <bgColor theme="6"/>
      </patternFill>
    </fill>
    <fill>
      <patternFill patternType="solid">
        <fgColor theme="1" tint="0.14999847407452621"/>
        <bgColor theme="6"/>
      </patternFill>
    </fill>
    <fill>
      <patternFill patternType="solid">
        <fgColor rgb="FFBFBFBF"/>
        <bgColor rgb="FFBFBFBF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13" fillId="0" borderId="3" xfId="0" applyFont="1" applyBorder="1"/>
    <xf numFmtId="0" fontId="0" fillId="0" borderId="3" xfId="0" applyBorder="1"/>
    <xf numFmtId="0" fontId="15" fillId="0" borderId="3" xfId="0" applyFont="1" applyBorder="1"/>
    <xf numFmtId="0" fontId="4" fillId="0" borderId="3" xfId="0" applyFont="1" applyBorder="1"/>
    <xf numFmtId="0" fontId="4" fillId="0" borderId="3" xfId="0" quotePrefix="1" applyFont="1" applyBorder="1"/>
    <xf numFmtId="0" fontId="25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" fillId="0" borderId="3" xfId="0" applyFont="1" applyBorder="1"/>
    <xf numFmtId="0" fontId="14" fillId="0" borderId="3" xfId="0" applyFont="1" applyBorder="1"/>
    <xf numFmtId="0" fontId="30" fillId="3" borderId="20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2" fontId="30" fillId="3" borderId="29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13" fillId="0" borderId="10" xfId="0" applyFont="1" applyBorder="1"/>
    <xf numFmtId="0" fontId="4" fillId="0" borderId="11" xfId="0" applyFont="1" applyBorder="1"/>
    <xf numFmtId="0" fontId="0" fillId="0" borderId="11" xfId="0" applyBorder="1"/>
    <xf numFmtId="0" fontId="0" fillId="0" borderId="10" xfId="0" applyBorder="1"/>
    <xf numFmtId="0" fontId="15" fillId="0" borderId="10" xfId="0" applyFont="1" applyBorder="1"/>
    <xf numFmtId="0" fontId="15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9" fillId="3" borderId="4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6" fillId="0" borderId="10" xfId="0" applyFont="1" applyBorder="1"/>
    <xf numFmtId="0" fontId="5" fillId="0" borderId="3" xfId="0" applyFont="1" applyBorder="1"/>
    <xf numFmtId="0" fontId="5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16" xfId="0" applyFont="1" applyBorder="1"/>
    <xf numFmtId="0" fontId="5" fillId="0" borderId="16" xfId="0" applyFont="1" applyBorder="1"/>
    <xf numFmtId="0" fontId="9" fillId="0" borderId="2" xfId="0" applyFont="1" applyBorder="1"/>
    <xf numFmtId="0" fontId="10" fillId="0" borderId="2" xfId="0" applyFont="1" applyBorder="1"/>
    <xf numFmtId="0" fontId="1" fillId="0" borderId="0" xfId="0" applyFont="1" applyAlignment="1">
      <alignment horizontal="center"/>
    </xf>
    <xf numFmtId="2" fontId="32" fillId="3" borderId="30" xfId="0" applyNumberFormat="1" applyFont="1" applyFill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0" fillId="6" borderId="3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14" fontId="21" fillId="6" borderId="3" xfId="0" applyNumberFormat="1" applyFont="1" applyFill="1" applyBorder="1" applyAlignment="1">
      <alignment horizontal="center" vertical="center"/>
    </xf>
    <xf numFmtId="2" fontId="32" fillId="3" borderId="25" xfId="0" applyNumberFormat="1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/>
    </xf>
    <xf numFmtId="0" fontId="35" fillId="2" borderId="15" xfId="0" applyFont="1" applyFill="1" applyBorder="1" applyAlignment="1">
      <alignment horizontal="right"/>
    </xf>
    <xf numFmtId="0" fontId="36" fillId="0" borderId="16" xfId="0" applyFont="1" applyBorder="1" applyAlignment="1">
      <alignment horizontal="right"/>
    </xf>
    <xf numFmtId="0" fontId="38" fillId="3" borderId="33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/>
    </xf>
    <xf numFmtId="0" fontId="37" fillId="3" borderId="21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18" fillId="7" borderId="12" xfId="0" applyFont="1" applyFill="1" applyBorder="1" applyAlignment="1">
      <alignment horizontal="right" vertical="center"/>
    </xf>
    <xf numFmtId="0" fontId="18" fillId="7" borderId="13" xfId="0" applyFont="1" applyFill="1" applyBorder="1" applyAlignment="1">
      <alignment horizontal="right" vertical="center"/>
    </xf>
    <xf numFmtId="0" fontId="18" fillId="7" borderId="14" xfId="0" applyFont="1" applyFill="1" applyBorder="1" applyAlignment="1">
      <alignment horizontal="right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4" fillId="9" borderId="3" xfId="1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right" vertical="center"/>
    </xf>
    <xf numFmtId="0" fontId="18" fillId="7" borderId="16" xfId="0" applyFont="1" applyFill="1" applyBorder="1" applyAlignment="1">
      <alignment horizontal="right" vertical="center"/>
    </xf>
    <xf numFmtId="0" fontId="18" fillId="7" borderId="17" xfId="0" applyFont="1" applyFill="1" applyBorder="1" applyAlignment="1">
      <alignment horizontal="right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17" fillId="0" borderId="10" xfId="1" applyBorder="1" applyAlignment="1">
      <alignment horizontal="center" vertical="center"/>
    </xf>
    <xf numFmtId="0" fontId="17" fillId="0" borderId="11" xfId="1" applyBorder="1" applyAlignment="1">
      <alignment horizontal="center" vertical="center"/>
    </xf>
    <xf numFmtId="0" fontId="9" fillId="0" borderId="3" xfId="0" applyFont="1" applyBorder="1"/>
    <xf numFmtId="0" fontId="2" fillId="0" borderId="3" xfId="0" applyFont="1" applyBorder="1"/>
    <xf numFmtId="0" fontId="10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3" xfId="0" applyBorder="1"/>
    <xf numFmtId="0" fontId="0" fillId="0" borderId="11" xfId="0" applyBorder="1"/>
    <xf numFmtId="0" fontId="4" fillId="0" borderId="3" xfId="0" applyFont="1" applyBorder="1"/>
    <xf numFmtId="0" fontId="8" fillId="0" borderId="10" xfId="0" applyFont="1" applyBorder="1" applyAlignment="1">
      <alignment horizontal="left"/>
    </xf>
    <xf numFmtId="0" fontId="6" fillId="0" borderId="10" xfId="0" applyFont="1" applyBorder="1"/>
    <xf numFmtId="0" fontId="5" fillId="0" borderId="1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0" xfId="0" applyFont="1" applyBorder="1"/>
    <xf numFmtId="0" fontId="8" fillId="0" borderId="10" xfId="0" applyFont="1" applyBorder="1"/>
    <xf numFmtId="0" fontId="40" fillId="0" borderId="7" xfId="0" applyFont="1" applyBorder="1" applyAlignment="1">
      <alignment horizontal="center"/>
    </xf>
    <xf numFmtId="0" fontId="41" fillId="0" borderId="8" xfId="0" applyFont="1" applyBorder="1"/>
    <xf numFmtId="0" fontId="41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2" fillId="0" borderId="11" xfId="0" applyFont="1" applyBorder="1"/>
    <xf numFmtId="0" fontId="42" fillId="14" borderId="5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11" borderId="5" xfId="0" applyFont="1" applyFill="1" applyBorder="1" applyAlignment="1">
      <alignment horizontal="center" vertical="center" wrapText="1"/>
    </xf>
    <xf numFmtId="0" fontId="43" fillId="11" borderId="5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3" fillId="11" borderId="18" xfId="0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13" xfId="0" applyFont="1" applyBorder="1"/>
    <xf numFmtId="0" fontId="2" fillId="0" borderId="1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5" name="image1.jpg" title="Image">
          <a:extLst>
            <a:ext uri="{FF2B5EF4-FFF2-40B4-BE49-F238E27FC236}">
              <a16:creationId xmlns:a16="http://schemas.microsoft.com/office/drawing/2014/main" id="{B8EC7935-0AE4-4BB3-9A40-2FEEC2D4CE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90500"/>
          <a:ext cx="1162050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0</xdr:row>
      <xdr:rowOff>142874</xdr:rowOff>
    </xdr:from>
    <xdr:ext cx="1647825" cy="352425"/>
    <xdr:pic>
      <xdr:nvPicPr>
        <xdr:cNvPr id="6" name="image1.jpg" title="Image">
          <a:extLst>
            <a:ext uri="{FF2B5EF4-FFF2-40B4-BE49-F238E27FC236}">
              <a16:creationId xmlns:a16="http://schemas.microsoft.com/office/drawing/2014/main" id="{31F31B52-60C0-4DCB-9FA8-F7BEAE9D9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64782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workbookViewId="0">
      <selection activeCell="A15" sqref="A15:I15"/>
    </sheetView>
  </sheetViews>
  <sheetFormatPr defaultColWidth="14.42578125" defaultRowHeight="15" customHeight="1" x14ac:dyDescent="0.25"/>
  <cols>
    <col min="1" max="1" width="38.140625" customWidth="1"/>
    <col min="2" max="8" width="8.7109375" customWidth="1"/>
    <col min="9" max="9" width="28.42578125" customWidth="1"/>
    <col min="10" max="12" width="8.7109375" customWidth="1"/>
    <col min="26" max="26" width="15.7109375" style="53" hidden="1" customWidth="1"/>
  </cols>
  <sheetData>
    <row r="1" spans="1:26" ht="31.5" x14ac:dyDescent="0.5">
      <c r="A1" s="132" t="s">
        <v>0</v>
      </c>
      <c r="B1" s="133"/>
      <c r="C1" s="133"/>
      <c r="D1" s="133"/>
      <c r="E1" s="133"/>
      <c r="F1" s="133"/>
      <c r="G1" s="133"/>
      <c r="H1" s="133"/>
      <c r="I1" s="134"/>
      <c r="J1" s="1"/>
      <c r="K1" s="2"/>
      <c r="L1" s="3"/>
      <c r="M1" s="3"/>
    </row>
    <row r="2" spans="1:26" ht="41.25" customHeight="1" x14ac:dyDescent="0.3">
      <c r="A2" s="135" t="s">
        <v>65</v>
      </c>
      <c r="B2" s="136"/>
      <c r="C2" s="136"/>
      <c r="D2" s="136"/>
      <c r="E2" s="136"/>
      <c r="F2" s="136"/>
      <c r="G2" s="136"/>
      <c r="H2" s="136"/>
      <c r="I2" s="137"/>
      <c r="J2" s="1"/>
      <c r="K2" s="2"/>
      <c r="L2" s="3"/>
      <c r="M2" s="3"/>
    </row>
    <row r="3" spans="1:26" ht="18.75" x14ac:dyDescent="0.3">
      <c r="A3" s="138" t="s">
        <v>1</v>
      </c>
      <c r="B3" s="122"/>
      <c r="C3" s="122"/>
      <c r="D3" s="122"/>
      <c r="E3" s="122"/>
      <c r="F3" s="122"/>
      <c r="G3" s="122"/>
      <c r="H3" s="122"/>
      <c r="I3" s="139"/>
      <c r="J3" s="1"/>
      <c r="K3" s="2"/>
      <c r="L3" s="3"/>
      <c r="M3" s="3"/>
    </row>
    <row r="4" spans="1:26" ht="18.75" x14ac:dyDescent="0.3">
      <c r="A4" s="110" t="s">
        <v>59</v>
      </c>
      <c r="B4" s="111"/>
      <c r="C4" s="111"/>
      <c r="D4" s="111"/>
      <c r="E4" s="111"/>
      <c r="F4" s="111"/>
      <c r="G4" s="111"/>
      <c r="H4" s="111"/>
      <c r="I4" s="112"/>
      <c r="J4" s="1"/>
      <c r="K4" s="2"/>
      <c r="L4" s="3"/>
      <c r="M4" s="3"/>
    </row>
    <row r="5" spans="1:26" ht="18.75" x14ac:dyDescent="0.3">
      <c r="A5" s="110"/>
      <c r="B5" s="111"/>
      <c r="C5" s="111"/>
      <c r="D5" s="111"/>
      <c r="E5" s="111"/>
      <c r="F5" s="111"/>
      <c r="G5" s="111"/>
      <c r="H5" s="111"/>
      <c r="I5" s="112"/>
      <c r="J5" s="1"/>
      <c r="K5" s="2"/>
      <c r="L5" s="3"/>
      <c r="M5" s="3"/>
    </row>
    <row r="6" spans="1:26" ht="18.75" x14ac:dyDescent="0.3">
      <c r="A6" s="113" t="s">
        <v>60</v>
      </c>
      <c r="B6" s="114"/>
      <c r="C6" s="114"/>
      <c r="D6" s="114"/>
      <c r="E6" s="114"/>
      <c r="F6" s="114"/>
      <c r="G6" s="114"/>
      <c r="H6" s="114"/>
      <c r="I6" s="115"/>
      <c r="J6" s="1"/>
      <c r="K6" s="2"/>
      <c r="L6" s="3"/>
      <c r="M6" s="3"/>
    </row>
    <row r="7" spans="1:26" ht="18.75" x14ac:dyDescent="0.3">
      <c r="A7" s="116" t="s">
        <v>54</v>
      </c>
      <c r="B7" s="85"/>
      <c r="C7" s="85"/>
      <c r="D7" s="85"/>
      <c r="E7" s="85"/>
      <c r="F7" s="85"/>
      <c r="G7" s="85"/>
      <c r="H7" s="85"/>
      <c r="I7" s="117"/>
      <c r="J7" s="1"/>
      <c r="K7" s="2"/>
      <c r="L7" s="3"/>
      <c r="M7" s="3"/>
      <c r="Z7" s="76" t="s">
        <v>55</v>
      </c>
    </row>
    <row r="8" spans="1:26" ht="18.75" x14ac:dyDescent="0.3">
      <c r="A8" s="130"/>
      <c r="B8" s="122"/>
      <c r="C8" s="122"/>
      <c r="D8" s="122"/>
      <c r="E8" s="122"/>
      <c r="F8" s="122"/>
      <c r="G8" s="122"/>
      <c r="H8" s="122"/>
      <c r="I8" s="123"/>
      <c r="J8" s="1"/>
      <c r="K8" s="3"/>
      <c r="L8" s="3"/>
      <c r="M8" s="3"/>
      <c r="Z8" s="53">
        <v>20</v>
      </c>
    </row>
    <row r="9" spans="1:26" ht="18.75" x14ac:dyDescent="0.3">
      <c r="A9" s="131" t="s">
        <v>2</v>
      </c>
      <c r="B9" s="122"/>
      <c r="C9" s="122"/>
      <c r="D9" s="122"/>
      <c r="E9" s="122"/>
      <c r="F9" s="122"/>
      <c r="G9" s="122"/>
      <c r="H9" s="122"/>
      <c r="I9" s="123"/>
      <c r="J9" s="1"/>
      <c r="K9" s="3"/>
      <c r="L9" s="3"/>
      <c r="M9" s="3"/>
      <c r="Z9" s="53">
        <v>25</v>
      </c>
    </row>
    <row r="10" spans="1:26" ht="18.75" x14ac:dyDescent="0.3">
      <c r="A10" s="131" t="s">
        <v>3</v>
      </c>
      <c r="B10" s="122"/>
      <c r="C10" s="122"/>
      <c r="D10" s="122"/>
      <c r="E10" s="122"/>
      <c r="F10" s="122"/>
      <c r="G10" s="122"/>
      <c r="H10" s="122"/>
      <c r="I10" s="123"/>
      <c r="J10" s="1"/>
      <c r="K10" s="3"/>
      <c r="L10" s="3"/>
      <c r="M10" s="3"/>
      <c r="Z10" s="53">
        <v>26</v>
      </c>
    </row>
    <row r="11" spans="1:26" ht="18.75" x14ac:dyDescent="0.3">
      <c r="A11" s="125" t="s">
        <v>4</v>
      </c>
      <c r="B11" s="122"/>
      <c r="C11" s="122"/>
      <c r="D11" s="122"/>
      <c r="E11" s="122"/>
      <c r="F11" s="122"/>
      <c r="G11" s="122"/>
      <c r="H11" s="122"/>
      <c r="I11" s="123"/>
      <c r="J11" s="3"/>
      <c r="K11" s="3"/>
      <c r="L11" s="3"/>
      <c r="M11" s="3"/>
      <c r="Z11" s="53">
        <v>27</v>
      </c>
    </row>
    <row r="12" spans="1:26" ht="18.75" x14ac:dyDescent="0.3">
      <c r="A12" s="125" t="s">
        <v>5</v>
      </c>
      <c r="B12" s="122"/>
      <c r="C12" s="122"/>
      <c r="D12" s="122"/>
      <c r="E12" s="122"/>
      <c r="F12" s="122"/>
      <c r="G12" s="122"/>
      <c r="H12" s="122"/>
      <c r="I12" s="123"/>
      <c r="J12" s="3"/>
      <c r="K12" s="3"/>
      <c r="L12" s="3"/>
      <c r="M12" s="3"/>
    </row>
    <row r="13" spans="1:26" ht="18.75" x14ac:dyDescent="0.3">
      <c r="A13" s="125"/>
      <c r="B13" s="122"/>
      <c r="C13" s="122"/>
      <c r="D13" s="122"/>
      <c r="E13" s="122"/>
      <c r="F13" s="122"/>
      <c r="G13" s="122"/>
      <c r="H13" s="122"/>
      <c r="I13" s="123"/>
      <c r="J13" s="3"/>
      <c r="K13" s="3"/>
      <c r="L13" s="3"/>
      <c r="M13" s="3"/>
    </row>
    <row r="14" spans="1:26" ht="18.75" x14ac:dyDescent="0.3">
      <c r="A14" s="121"/>
      <c r="B14" s="122"/>
      <c r="C14" s="122"/>
      <c r="D14" s="122"/>
      <c r="E14" s="122"/>
      <c r="F14" s="122"/>
      <c r="G14" s="122"/>
      <c r="H14" s="122"/>
      <c r="I14" s="123"/>
      <c r="J14" s="3"/>
      <c r="K14" s="3"/>
      <c r="L14" s="3"/>
      <c r="M14" s="3"/>
    </row>
    <row r="15" spans="1:26" ht="18.75" x14ac:dyDescent="0.3">
      <c r="A15" s="126" t="s">
        <v>6</v>
      </c>
      <c r="B15" s="122"/>
      <c r="C15" s="122"/>
      <c r="D15" s="122"/>
      <c r="E15" s="122"/>
      <c r="F15" s="122"/>
      <c r="G15" s="122"/>
      <c r="H15" s="122"/>
      <c r="I15" s="123"/>
      <c r="J15" s="3"/>
      <c r="K15" s="3"/>
      <c r="L15" s="3"/>
      <c r="M15" s="3"/>
    </row>
    <row r="16" spans="1:26" ht="18.75" x14ac:dyDescent="0.3">
      <c r="A16" s="127" t="s">
        <v>7</v>
      </c>
      <c r="B16" s="128"/>
      <c r="C16" s="128"/>
      <c r="D16" s="128"/>
      <c r="E16" s="128"/>
      <c r="F16" s="128"/>
      <c r="G16" s="128"/>
      <c r="H16" s="128"/>
      <c r="I16" s="129"/>
      <c r="J16" s="3"/>
      <c r="K16" s="3"/>
      <c r="L16" s="3"/>
      <c r="M16" s="3"/>
    </row>
    <row r="17" spans="1:13" ht="18.75" x14ac:dyDescent="0.3">
      <c r="A17" s="121" t="s">
        <v>8</v>
      </c>
      <c r="B17" s="122"/>
      <c r="C17" s="122"/>
      <c r="D17" s="122"/>
      <c r="E17" s="122"/>
      <c r="F17" s="122"/>
      <c r="G17" s="122"/>
      <c r="H17" s="122"/>
      <c r="I17" s="123"/>
      <c r="J17" s="3"/>
      <c r="K17" s="3"/>
      <c r="L17" s="3"/>
      <c r="M17" s="3"/>
    </row>
    <row r="18" spans="1:13" ht="18.75" x14ac:dyDescent="0.3">
      <c r="A18" s="121" t="s">
        <v>9</v>
      </c>
      <c r="B18" s="122"/>
      <c r="C18" s="122"/>
      <c r="D18" s="122"/>
      <c r="E18" s="122"/>
      <c r="F18" s="122"/>
      <c r="G18" s="122"/>
      <c r="H18" s="122"/>
      <c r="I18" s="123"/>
      <c r="J18" s="3"/>
      <c r="K18" s="3"/>
      <c r="L18" s="3"/>
      <c r="M18" s="3"/>
    </row>
    <row r="19" spans="1:13" ht="18.75" x14ac:dyDescent="0.3">
      <c r="A19" s="121" t="s">
        <v>10</v>
      </c>
      <c r="B19" s="122"/>
      <c r="C19" s="122"/>
      <c r="D19" s="122"/>
      <c r="E19" s="122"/>
      <c r="F19" s="122"/>
      <c r="G19" s="122"/>
      <c r="H19" s="122"/>
      <c r="I19" s="123"/>
      <c r="J19" s="3"/>
      <c r="K19" s="3"/>
      <c r="L19" s="3"/>
      <c r="M19" s="3"/>
    </row>
    <row r="20" spans="1:13" ht="18.75" x14ac:dyDescent="0.3">
      <c r="A20" s="121" t="s">
        <v>11</v>
      </c>
      <c r="B20" s="122"/>
      <c r="C20" s="122"/>
      <c r="D20" s="122"/>
      <c r="E20" s="122"/>
      <c r="F20" s="122"/>
      <c r="G20" s="122"/>
      <c r="H20" s="122"/>
      <c r="I20" s="123"/>
      <c r="J20" s="3"/>
      <c r="K20" s="3"/>
      <c r="L20" s="3"/>
      <c r="M20" s="3"/>
    </row>
    <row r="21" spans="1:13" ht="18.75" x14ac:dyDescent="0.3">
      <c r="A21" s="66"/>
      <c r="B21" s="68"/>
      <c r="C21" s="68"/>
      <c r="D21" s="68"/>
      <c r="E21" s="68"/>
      <c r="F21" s="68"/>
      <c r="G21" s="68"/>
      <c r="H21" s="68"/>
      <c r="I21" s="69"/>
      <c r="J21" s="3"/>
      <c r="K21" s="3"/>
      <c r="L21" s="3"/>
      <c r="M21" s="3"/>
    </row>
    <row r="22" spans="1:13" ht="18.75" x14ac:dyDescent="0.3">
      <c r="A22" s="66"/>
      <c r="B22" s="68"/>
      <c r="C22" s="68"/>
      <c r="D22" s="68"/>
      <c r="E22" s="68"/>
      <c r="F22" s="68"/>
      <c r="G22" s="68"/>
      <c r="H22" s="68"/>
      <c r="I22" s="69"/>
      <c r="J22" s="3"/>
      <c r="K22" s="3"/>
      <c r="L22" s="3"/>
      <c r="M22" s="3"/>
    </row>
    <row r="23" spans="1:13" ht="15.75" customHeight="1" x14ac:dyDescent="0.3">
      <c r="A23" s="67" t="s">
        <v>12</v>
      </c>
      <c r="B23" s="68"/>
      <c r="C23" s="68"/>
      <c r="D23" s="68"/>
      <c r="E23" s="68"/>
      <c r="F23" s="68"/>
      <c r="G23" s="68"/>
      <c r="H23" s="68"/>
      <c r="I23" s="69"/>
      <c r="J23" s="3"/>
      <c r="K23" s="3"/>
      <c r="L23" s="3"/>
      <c r="M23" s="3"/>
    </row>
    <row r="24" spans="1:13" ht="15.75" customHeight="1" x14ac:dyDescent="0.3">
      <c r="A24" s="70" t="s">
        <v>13</v>
      </c>
      <c r="B24" s="118" t="s">
        <v>14</v>
      </c>
      <c r="C24" s="119"/>
      <c r="D24" s="119"/>
      <c r="E24" s="21"/>
      <c r="F24" s="21"/>
      <c r="G24" s="68"/>
      <c r="H24" s="68"/>
      <c r="I24" s="69"/>
      <c r="J24" s="3"/>
      <c r="K24" s="3"/>
      <c r="L24" s="3"/>
      <c r="M24" s="3"/>
    </row>
    <row r="25" spans="1:13" ht="15.75" customHeight="1" x14ac:dyDescent="0.3">
      <c r="A25" s="70" t="s">
        <v>15</v>
      </c>
      <c r="B25" s="71" t="s">
        <v>16</v>
      </c>
      <c r="C25" s="21"/>
      <c r="D25" s="21"/>
      <c r="E25" s="21"/>
      <c r="F25" s="21"/>
      <c r="G25" s="68"/>
      <c r="H25" s="68"/>
      <c r="I25" s="69"/>
      <c r="J25" s="3"/>
      <c r="K25" s="3"/>
      <c r="L25" s="3"/>
      <c r="M25" s="3"/>
    </row>
    <row r="26" spans="1:13" ht="15.75" customHeight="1" x14ac:dyDescent="0.3">
      <c r="A26" s="70" t="s">
        <v>17</v>
      </c>
      <c r="B26" s="124" t="s">
        <v>18</v>
      </c>
      <c r="C26" s="122"/>
      <c r="D26" s="122"/>
      <c r="E26" s="21"/>
      <c r="F26" s="21"/>
      <c r="G26" s="68"/>
      <c r="H26" s="68"/>
      <c r="I26" s="69"/>
      <c r="J26" s="3"/>
      <c r="K26" s="3"/>
      <c r="L26" s="3"/>
      <c r="M26" s="3"/>
    </row>
    <row r="27" spans="1:13" ht="15.75" customHeight="1" x14ac:dyDescent="0.3">
      <c r="A27" s="70" t="s">
        <v>19</v>
      </c>
      <c r="B27" s="118" t="s">
        <v>20</v>
      </c>
      <c r="C27" s="119"/>
      <c r="D27" s="119"/>
      <c r="E27" s="71"/>
      <c r="F27" s="71"/>
      <c r="G27" s="68"/>
      <c r="H27" s="68"/>
      <c r="I27" s="69"/>
      <c r="J27" s="3"/>
      <c r="K27" s="3"/>
      <c r="L27" s="3"/>
      <c r="M27" s="3"/>
    </row>
    <row r="28" spans="1:13" ht="15.75" customHeight="1" x14ac:dyDescent="0.3">
      <c r="A28" s="70" t="s">
        <v>21</v>
      </c>
      <c r="B28" s="118" t="s">
        <v>22</v>
      </c>
      <c r="C28" s="119"/>
      <c r="D28" s="119"/>
      <c r="E28" s="71"/>
      <c r="F28" s="71"/>
      <c r="G28" s="68"/>
      <c r="H28" s="68"/>
      <c r="I28" s="58"/>
      <c r="J28" s="3"/>
      <c r="K28" s="3"/>
      <c r="L28" s="3"/>
      <c r="M28" s="3"/>
    </row>
    <row r="29" spans="1:13" ht="15.75" customHeight="1" x14ac:dyDescent="0.3">
      <c r="A29" s="70" t="s">
        <v>14</v>
      </c>
      <c r="B29" s="118" t="s">
        <v>23</v>
      </c>
      <c r="C29" s="119"/>
      <c r="D29" s="119"/>
      <c r="E29" s="71"/>
      <c r="F29" s="71"/>
      <c r="G29" s="68"/>
      <c r="H29" s="68"/>
      <c r="I29" s="58"/>
      <c r="J29" s="3"/>
      <c r="K29" s="3"/>
      <c r="L29" s="3"/>
      <c r="M29" s="3"/>
    </row>
    <row r="30" spans="1:13" ht="15.75" customHeight="1" x14ac:dyDescent="0.3">
      <c r="A30" s="120" t="s">
        <v>24</v>
      </c>
      <c r="B30" s="119"/>
      <c r="C30" s="119"/>
      <c r="D30" s="119"/>
      <c r="E30" s="21"/>
      <c r="F30" s="21"/>
      <c r="G30" s="68"/>
      <c r="H30" s="68"/>
      <c r="I30" s="69"/>
      <c r="J30" s="3"/>
      <c r="K30" s="3"/>
      <c r="L30" s="3"/>
      <c r="M30" s="3"/>
    </row>
    <row r="31" spans="1:13" ht="15.75" customHeight="1" thickBot="1" x14ac:dyDescent="0.35">
      <c r="A31" s="62"/>
      <c r="B31" s="72"/>
      <c r="C31" s="72"/>
      <c r="D31" s="72"/>
      <c r="E31" s="72"/>
      <c r="F31" s="72"/>
      <c r="G31" s="73"/>
      <c r="H31" s="73"/>
      <c r="I31" s="64"/>
      <c r="J31" s="3"/>
      <c r="K31" s="3"/>
      <c r="L31" s="3"/>
      <c r="M31" s="3"/>
    </row>
    <row r="32" spans="1:13" ht="15.75" customHeight="1" x14ac:dyDescent="0.3">
      <c r="A32" s="3"/>
      <c r="B32" s="74"/>
      <c r="C32" s="74"/>
      <c r="D32" s="74"/>
      <c r="E32" s="74"/>
      <c r="F32" s="74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"/>
      <c r="B33" s="75"/>
      <c r="C33" s="75"/>
      <c r="D33" s="75"/>
      <c r="E33" s="75"/>
      <c r="F33" s="75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"/>
      <c r="B34" s="75"/>
      <c r="C34" s="75"/>
      <c r="D34" s="75"/>
      <c r="E34" s="75"/>
      <c r="F34" s="75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"/>
      <c r="B35" s="75"/>
      <c r="C35" s="75"/>
      <c r="D35" s="75"/>
      <c r="E35" s="75"/>
      <c r="F35" s="75"/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5.75" customHeight="1" x14ac:dyDescent="0.25"/>
    <row r="232" spans="1:13" ht="15.75" customHeight="1" x14ac:dyDescent="0.25"/>
    <row r="233" spans="1:13" ht="15.75" customHeight="1" x14ac:dyDescent="0.25"/>
    <row r="234" spans="1:13" ht="15.75" customHeight="1" x14ac:dyDescent="0.25"/>
    <row r="235" spans="1:13" ht="15.75" customHeight="1" x14ac:dyDescent="0.25"/>
    <row r="236" spans="1:13" ht="15.75" customHeight="1" x14ac:dyDescent="0.25"/>
    <row r="237" spans="1:13" ht="15.75" customHeight="1" x14ac:dyDescent="0.25"/>
    <row r="238" spans="1:13" ht="15.75" customHeight="1" x14ac:dyDescent="0.25"/>
    <row r="239" spans="1:13" ht="15.75" customHeight="1" x14ac:dyDescent="0.25"/>
    <row r="240" spans="1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5">
    <mergeCell ref="A1:I1"/>
    <mergeCell ref="A2:I2"/>
    <mergeCell ref="A3:I3"/>
    <mergeCell ref="B28:D28"/>
    <mergeCell ref="A8:I8"/>
    <mergeCell ref="A9:I9"/>
    <mergeCell ref="A10:I10"/>
    <mergeCell ref="A11:I11"/>
    <mergeCell ref="A12:I12"/>
    <mergeCell ref="A4:I5"/>
    <mergeCell ref="A6:I6"/>
    <mergeCell ref="A7:I7"/>
    <mergeCell ref="B29:D29"/>
    <mergeCell ref="A30:D30"/>
    <mergeCell ref="A17:I17"/>
    <mergeCell ref="A18:I18"/>
    <mergeCell ref="A19:I19"/>
    <mergeCell ref="A20:I20"/>
    <mergeCell ref="B24:D24"/>
    <mergeCell ref="B26:D26"/>
    <mergeCell ref="B27:D27"/>
    <mergeCell ref="A13:I13"/>
    <mergeCell ref="A14:I14"/>
    <mergeCell ref="A15:I15"/>
    <mergeCell ref="A16:I1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4"/>
  <sheetViews>
    <sheetView tabSelected="1" workbookViewId="0">
      <pane ySplit="9" topLeftCell="A30" activePane="bottomLeft" state="frozen"/>
      <selection pane="bottomLeft" activeCell="I33" sqref="I33"/>
    </sheetView>
  </sheetViews>
  <sheetFormatPr defaultColWidth="14.42578125" defaultRowHeight="15" customHeight="1" x14ac:dyDescent="0.25"/>
  <cols>
    <col min="1" max="1" width="5.85546875" customWidth="1"/>
    <col min="2" max="15" width="10.7109375" customWidth="1"/>
    <col min="16" max="16" width="11.140625" style="21" customWidth="1"/>
    <col min="17" max="17" width="10.7109375" style="21" customWidth="1"/>
    <col min="18" max="18" width="8.7109375" style="21" customWidth="1"/>
    <col min="19" max="19" width="14" customWidth="1"/>
  </cols>
  <sheetData>
    <row r="1" spans="1:19" s="11" customFormat="1" ht="15.75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10"/>
      <c r="R1" s="14"/>
    </row>
    <row r="2" spans="1:19" s="11" customFormat="1" ht="21" x14ac:dyDescent="0.25">
      <c r="A2" s="12"/>
      <c r="B2" s="13"/>
      <c r="C2" s="13"/>
      <c r="D2" s="82" t="s">
        <v>66</v>
      </c>
      <c r="E2" s="82"/>
      <c r="F2" s="82"/>
      <c r="G2" s="82"/>
      <c r="H2" s="82"/>
      <c r="I2" s="82"/>
      <c r="J2" s="82"/>
      <c r="K2" s="82"/>
      <c r="L2" s="82"/>
      <c r="M2" s="85" t="s">
        <v>54</v>
      </c>
      <c r="N2" s="85"/>
      <c r="O2" s="85"/>
      <c r="P2" s="14"/>
      <c r="Q2" s="15"/>
    </row>
    <row r="3" spans="1:19" s="11" customFormat="1" ht="15.75" customHeight="1" x14ac:dyDescent="0.25">
      <c r="A3" s="12"/>
      <c r="B3" s="13"/>
      <c r="C3" s="13"/>
      <c r="D3" s="83" t="s">
        <v>59</v>
      </c>
      <c r="E3" s="83"/>
      <c r="F3" s="83"/>
      <c r="G3" s="83"/>
      <c r="H3" s="83"/>
      <c r="I3" s="83"/>
      <c r="J3" s="83"/>
      <c r="K3" s="83"/>
      <c r="L3" s="83"/>
      <c r="M3" s="84" t="s">
        <v>60</v>
      </c>
      <c r="N3" s="84"/>
      <c r="O3" s="84"/>
      <c r="P3" s="14"/>
      <c r="Q3" s="15"/>
    </row>
    <row r="4" spans="1:19" s="11" customFormat="1" ht="18.75" x14ac:dyDescent="0.25">
      <c r="A4" s="16"/>
      <c r="B4" s="17"/>
      <c r="C4" s="14"/>
      <c r="D4" s="83"/>
      <c r="E4" s="83"/>
      <c r="F4" s="83"/>
      <c r="G4" s="83"/>
      <c r="H4" s="83"/>
      <c r="I4" s="83"/>
      <c r="J4" s="83"/>
      <c r="K4" s="83"/>
      <c r="L4" s="83"/>
      <c r="M4" s="84"/>
      <c r="N4" s="84"/>
      <c r="O4" s="84"/>
      <c r="P4" s="14"/>
      <c r="Q4" s="15"/>
    </row>
    <row r="5" spans="1:19" s="11" customFormat="1" ht="13.5" customHeight="1" thickBot="1" x14ac:dyDescent="0.3">
      <c r="A5" s="16"/>
      <c r="B5" s="14"/>
      <c r="C5" s="25"/>
      <c r="D5" s="14"/>
      <c r="E5" s="26"/>
      <c r="F5" s="26"/>
      <c r="G5" s="26"/>
      <c r="H5" s="26"/>
      <c r="I5" s="26"/>
      <c r="J5" s="26"/>
      <c r="K5" s="26"/>
      <c r="L5" s="26"/>
      <c r="M5" s="14"/>
      <c r="N5" s="14"/>
      <c r="O5" s="14"/>
      <c r="P5" s="14"/>
      <c r="Q5" s="15"/>
      <c r="R5" s="14"/>
    </row>
    <row r="6" spans="1:19" s="11" customFormat="1" ht="19.5" thickBot="1" x14ac:dyDescent="0.3">
      <c r="A6" s="16"/>
      <c r="B6" s="86" t="s">
        <v>26</v>
      </c>
      <c r="C6" s="86"/>
      <c r="D6" s="87"/>
      <c r="E6" s="87"/>
      <c r="F6" s="87"/>
      <c r="G6" s="88"/>
      <c r="H6" s="99" t="s">
        <v>58</v>
      </c>
      <c r="I6" s="100"/>
      <c r="J6" s="100"/>
      <c r="K6" s="100"/>
      <c r="L6" s="101"/>
      <c r="M6" s="102" t="s">
        <v>55</v>
      </c>
      <c r="N6" s="103"/>
      <c r="O6" s="104" t="s">
        <v>56</v>
      </c>
      <c r="P6" s="14"/>
      <c r="Q6" s="15"/>
      <c r="R6" s="14"/>
    </row>
    <row r="7" spans="1:19" s="11" customFormat="1" ht="19.5" thickBot="1" x14ac:dyDescent="0.3">
      <c r="A7" s="16"/>
      <c r="B7" s="86" t="s">
        <v>25</v>
      </c>
      <c r="C7" s="86"/>
      <c r="D7" s="87"/>
      <c r="E7" s="87"/>
      <c r="F7" s="87"/>
      <c r="G7" s="88"/>
      <c r="H7" s="105" t="s">
        <v>57</v>
      </c>
      <c r="I7" s="106"/>
      <c r="J7" s="106"/>
      <c r="K7" s="106"/>
      <c r="L7" s="107"/>
      <c r="M7" s="108">
        <v>2.5</v>
      </c>
      <c r="N7" s="109"/>
      <c r="O7" s="104"/>
      <c r="P7" s="14"/>
      <c r="Q7" s="15"/>
      <c r="R7" s="14"/>
    </row>
    <row r="8" spans="1:19" s="11" customFormat="1" ht="16.5" customHeight="1" thickBot="1" x14ac:dyDescent="0.3">
      <c r="A8" s="18"/>
      <c r="B8" s="86" t="s">
        <v>27</v>
      </c>
      <c r="C8" s="86"/>
      <c r="D8" s="89"/>
      <c r="E8" s="89"/>
      <c r="F8" s="19"/>
      <c r="G8" s="19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9" ht="16.5" thickBot="1" x14ac:dyDescent="0.3">
      <c r="A9" s="56"/>
      <c r="B9" s="97">
        <v>2027</v>
      </c>
      <c r="C9" s="98"/>
      <c r="D9" s="65" t="s">
        <v>28</v>
      </c>
      <c r="E9" s="65" t="s">
        <v>29</v>
      </c>
      <c r="F9" s="65" t="s">
        <v>30</v>
      </c>
      <c r="G9" s="65" t="s">
        <v>31</v>
      </c>
      <c r="H9" s="65" t="s">
        <v>32</v>
      </c>
      <c r="I9" s="65" t="s">
        <v>33</v>
      </c>
      <c r="J9" s="65" t="s">
        <v>34</v>
      </c>
      <c r="K9" s="65" t="s">
        <v>35</v>
      </c>
      <c r="L9" s="65" t="s">
        <v>36</v>
      </c>
      <c r="M9" s="65" t="s">
        <v>37</v>
      </c>
      <c r="N9" s="65" t="s">
        <v>38</v>
      </c>
      <c r="O9" s="65" t="s">
        <v>39</v>
      </c>
      <c r="P9" s="20"/>
      <c r="Q9" s="57"/>
      <c r="R9" s="23"/>
      <c r="S9" s="4">
        <v>4</v>
      </c>
    </row>
    <row r="10" spans="1:19" ht="15.75" thickBot="1" x14ac:dyDescent="0.3">
      <c r="A10" s="56"/>
      <c r="B10" s="79">
        <v>1</v>
      </c>
      <c r="C10" s="80"/>
      <c r="D10" s="140" t="s">
        <v>40</v>
      </c>
      <c r="E10" s="141"/>
      <c r="F10" s="141"/>
      <c r="G10" s="141"/>
      <c r="H10" s="140"/>
      <c r="I10" s="141"/>
      <c r="J10" s="140" t="s">
        <v>40</v>
      </c>
      <c r="K10" s="140"/>
      <c r="L10" s="141"/>
      <c r="M10" s="141"/>
      <c r="N10" s="141"/>
      <c r="O10" s="142"/>
      <c r="P10" s="20"/>
      <c r="Q10" s="57"/>
      <c r="R10" s="24" t="s">
        <v>41</v>
      </c>
      <c r="S10" s="4">
        <v>5</v>
      </c>
    </row>
    <row r="11" spans="1:19" ht="18" customHeight="1" thickBot="1" x14ac:dyDescent="0.3">
      <c r="A11" s="56"/>
      <c r="B11" s="79">
        <v>2</v>
      </c>
      <c r="C11" s="80"/>
      <c r="D11" s="140"/>
      <c r="E11" s="141"/>
      <c r="F11" s="141"/>
      <c r="G11" s="141"/>
      <c r="H11" s="140"/>
      <c r="I11" s="141"/>
      <c r="J11" s="141"/>
      <c r="K11" s="140" t="s">
        <v>40</v>
      </c>
      <c r="L11" s="141"/>
      <c r="M11" s="140"/>
      <c r="N11" s="141"/>
      <c r="O11" s="142"/>
      <c r="P11" s="20"/>
      <c r="Q11" s="58"/>
      <c r="S11" s="4" t="s">
        <v>42</v>
      </c>
    </row>
    <row r="12" spans="1:19" ht="18" customHeight="1" thickBot="1" x14ac:dyDescent="0.3">
      <c r="A12" s="56"/>
      <c r="B12" s="79">
        <v>3</v>
      </c>
      <c r="C12" s="80"/>
      <c r="D12" s="140"/>
      <c r="E12" s="143"/>
      <c r="F12" s="143"/>
      <c r="G12" s="140"/>
      <c r="H12" s="141"/>
      <c r="I12" s="141"/>
      <c r="J12" s="140"/>
      <c r="K12" s="141"/>
      <c r="L12" s="141"/>
      <c r="M12" s="140"/>
      <c r="N12" s="141"/>
      <c r="O12" s="142"/>
      <c r="P12" s="20"/>
      <c r="Q12" s="58"/>
      <c r="S12" s="4" t="s">
        <v>43</v>
      </c>
    </row>
    <row r="13" spans="1:19" ht="18" customHeight="1" thickBot="1" x14ac:dyDescent="0.3">
      <c r="A13" s="56"/>
      <c r="B13" s="79">
        <v>4</v>
      </c>
      <c r="C13" s="80"/>
      <c r="D13" s="141"/>
      <c r="E13" s="141"/>
      <c r="F13" s="141"/>
      <c r="G13" s="140"/>
      <c r="H13" s="141"/>
      <c r="I13" s="141"/>
      <c r="J13" s="140"/>
      <c r="K13" s="141"/>
      <c r="L13" s="140"/>
      <c r="M13" s="141"/>
      <c r="N13" s="141"/>
      <c r="O13" s="140"/>
      <c r="P13" s="20"/>
      <c r="Q13" s="58"/>
      <c r="S13" s="4"/>
    </row>
    <row r="14" spans="1:19" ht="18" customHeight="1" thickBot="1" x14ac:dyDescent="0.3">
      <c r="A14" s="56"/>
      <c r="B14" s="79">
        <v>5</v>
      </c>
      <c r="C14" s="80"/>
      <c r="D14" s="141"/>
      <c r="E14" s="141"/>
      <c r="F14" s="141"/>
      <c r="G14" s="141"/>
      <c r="H14" s="141"/>
      <c r="I14" s="140"/>
      <c r="J14" s="141"/>
      <c r="K14" s="141"/>
      <c r="L14" s="140"/>
      <c r="M14" s="141"/>
      <c r="N14" s="141"/>
      <c r="O14" s="140"/>
      <c r="P14" s="20"/>
      <c r="Q14" s="58"/>
      <c r="S14" s="5"/>
    </row>
    <row r="15" spans="1:19" ht="18" customHeight="1" thickBot="1" x14ac:dyDescent="0.3">
      <c r="A15" s="56"/>
      <c r="B15" s="79">
        <v>6</v>
      </c>
      <c r="C15" s="80"/>
      <c r="D15" s="141"/>
      <c r="E15" s="140"/>
      <c r="F15" s="140"/>
      <c r="G15" s="141"/>
      <c r="H15" s="141"/>
      <c r="I15" s="140"/>
      <c r="J15" s="141"/>
      <c r="K15" s="141"/>
      <c r="L15" s="140" t="s">
        <v>40</v>
      </c>
      <c r="M15" s="141"/>
      <c r="N15" s="140"/>
      <c r="O15" s="142"/>
      <c r="P15" s="20"/>
      <c r="Q15" s="58"/>
    </row>
    <row r="16" spans="1:19" ht="18" customHeight="1" thickBot="1" x14ac:dyDescent="0.3">
      <c r="A16" s="56"/>
      <c r="B16" s="79">
        <v>7</v>
      </c>
      <c r="C16" s="80"/>
      <c r="D16" s="141"/>
      <c r="E16" s="140"/>
      <c r="F16" s="140"/>
      <c r="G16" s="141"/>
      <c r="H16" s="141"/>
      <c r="I16" s="141"/>
      <c r="J16" s="141"/>
      <c r="K16" s="140"/>
      <c r="L16" s="141"/>
      <c r="M16" s="141"/>
      <c r="N16" s="140"/>
      <c r="O16" s="142"/>
      <c r="P16" s="20"/>
      <c r="Q16" s="58"/>
    </row>
    <row r="17" spans="1:19" ht="18" customHeight="1" thickBot="1" x14ac:dyDescent="0.3">
      <c r="A17" s="56"/>
      <c r="B17" s="79">
        <v>8</v>
      </c>
      <c r="C17" s="80"/>
      <c r="D17" s="141"/>
      <c r="E17" s="141"/>
      <c r="F17" s="141"/>
      <c r="G17" s="141"/>
      <c r="H17" s="140"/>
      <c r="I17" s="141"/>
      <c r="J17" s="141"/>
      <c r="K17" s="140"/>
      <c r="L17" s="141"/>
      <c r="M17" s="141"/>
      <c r="N17" s="141"/>
      <c r="O17" s="142"/>
      <c r="P17" s="20"/>
      <c r="Q17" s="58"/>
    </row>
    <row r="18" spans="1:19" ht="18" customHeight="1" thickBot="1" x14ac:dyDescent="0.3">
      <c r="A18" s="56"/>
      <c r="B18" s="79">
        <v>9</v>
      </c>
      <c r="C18" s="80"/>
      <c r="D18" s="140"/>
      <c r="E18" s="141"/>
      <c r="F18" s="141"/>
      <c r="G18" s="141"/>
      <c r="H18" s="140"/>
      <c r="I18" s="141"/>
      <c r="J18" s="141"/>
      <c r="K18" s="141"/>
      <c r="L18" s="141"/>
      <c r="M18" s="140"/>
      <c r="N18" s="141"/>
      <c r="O18" s="142"/>
      <c r="P18" s="20"/>
      <c r="Q18" s="57"/>
      <c r="R18" s="23"/>
      <c r="S18" s="2"/>
    </row>
    <row r="19" spans="1:19" ht="18" customHeight="1" thickBot="1" x14ac:dyDescent="0.3">
      <c r="A19" s="56"/>
      <c r="B19" s="79">
        <v>10</v>
      </c>
      <c r="C19" s="80"/>
      <c r="D19" s="140"/>
      <c r="E19" s="143"/>
      <c r="F19" s="143"/>
      <c r="G19" s="140"/>
      <c r="H19" s="141"/>
      <c r="I19" s="141"/>
      <c r="J19" s="140"/>
      <c r="K19" s="141"/>
      <c r="L19" s="141"/>
      <c r="M19" s="140"/>
      <c r="N19" s="141"/>
      <c r="O19" s="142"/>
      <c r="P19" s="20"/>
      <c r="Q19" s="57"/>
      <c r="R19" s="23"/>
      <c r="S19" s="2"/>
    </row>
    <row r="20" spans="1:19" ht="18" customHeight="1" thickBot="1" x14ac:dyDescent="0.3">
      <c r="A20" s="56"/>
      <c r="B20" s="79">
        <v>11</v>
      </c>
      <c r="C20" s="80"/>
      <c r="D20" s="141"/>
      <c r="E20" s="141"/>
      <c r="F20" s="141"/>
      <c r="G20" s="140"/>
      <c r="H20" s="141"/>
      <c r="I20" s="141"/>
      <c r="J20" s="140"/>
      <c r="K20" s="141"/>
      <c r="L20" s="140"/>
      <c r="M20" s="140" t="s">
        <v>40</v>
      </c>
      <c r="N20" s="141"/>
      <c r="O20" s="140"/>
      <c r="P20" s="20"/>
      <c r="Q20" s="57"/>
      <c r="R20" s="23"/>
      <c r="S20" s="2"/>
    </row>
    <row r="21" spans="1:19" ht="18" customHeight="1" thickBot="1" x14ac:dyDescent="0.3">
      <c r="A21" s="56"/>
      <c r="B21" s="79">
        <v>12</v>
      </c>
      <c r="C21" s="80"/>
      <c r="D21" s="141"/>
      <c r="E21" s="141"/>
      <c r="F21" s="141"/>
      <c r="G21" s="141"/>
      <c r="H21" s="141"/>
      <c r="I21" s="140"/>
      <c r="J21" s="141"/>
      <c r="K21" s="141"/>
      <c r="L21" s="140"/>
      <c r="M21" s="141"/>
      <c r="N21" s="141"/>
      <c r="O21" s="140"/>
      <c r="P21" s="20"/>
      <c r="Q21" s="57"/>
      <c r="R21" s="23"/>
      <c r="S21" s="2"/>
    </row>
    <row r="22" spans="1:19" ht="18" customHeight="1" thickBot="1" x14ac:dyDescent="0.3">
      <c r="A22" s="56"/>
      <c r="B22" s="79">
        <v>13</v>
      </c>
      <c r="C22" s="80"/>
      <c r="D22" s="141"/>
      <c r="E22" s="140"/>
      <c r="F22" s="140"/>
      <c r="G22" s="141"/>
      <c r="H22" s="141"/>
      <c r="I22" s="140"/>
      <c r="J22" s="141"/>
      <c r="K22" s="141"/>
      <c r="L22" s="141"/>
      <c r="M22" s="141"/>
      <c r="N22" s="140"/>
      <c r="O22" s="142"/>
      <c r="P22" s="20"/>
      <c r="Q22" s="57"/>
      <c r="R22" s="23"/>
      <c r="S22" s="2"/>
    </row>
    <row r="23" spans="1:19" ht="18" customHeight="1" thickBot="1" x14ac:dyDescent="0.3">
      <c r="A23" s="56"/>
      <c r="B23" s="79">
        <v>14</v>
      </c>
      <c r="C23" s="80"/>
      <c r="D23" s="141"/>
      <c r="E23" s="140"/>
      <c r="F23" s="140"/>
      <c r="G23" s="141"/>
      <c r="H23" s="141"/>
      <c r="I23" s="141"/>
      <c r="J23" s="141"/>
      <c r="K23" s="140"/>
      <c r="L23" s="141"/>
      <c r="M23" s="141"/>
      <c r="N23" s="140"/>
      <c r="O23" s="142"/>
      <c r="P23" s="20"/>
      <c r="Q23" s="57"/>
      <c r="R23" s="23"/>
      <c r="S23" s="2"/>
    </row>
    <row r="24" spans="1:19" ht="18" customHeight="1" thickBot="1" x14ac:dyDescent="0.3">
      <c r="A24" s="56"/>
      <c r="B24" s="79">
        <v>15</v>
      </c>
      <c r="C24" s="80"/>
      <c r="D24" s="141"/>
      <c r="E24" s="140" t="s">
        <v>40</v>
      </c>
      <c r="F24" s="141"/>
      <c r="G24" s="141"/>
      <c r="H24" s="140"/>
      <c r="I24" s="141"/>
      <c r="J24" s="141"/>
      <c r="K24" s="140"/>
      <c r="L24" s="141"/>
      <c r="M24" s="141"/>
      <c r="N24" s="141"/>
      <c r="O24" s="142"/>
      <c r="P24" s="20"/>
      <c r="Q24" s="57"/>
      <c r="R24" s="23"/>
      <c r="S24" s="2"/>
    </row>
    <row r="25" spans="1:19" ht="18" customHeight="1" thickBot="1" x14ac:dyDescent="0.3">
      <c r="A25" s="56"/>
      <c r="B25" s="79">
        <v>16</v>
      </c>
      <c r="C25" s="80"/>
      <c r="D25" s="140"/>
      <c r="E25" s="141"/>
      <c r="F25" s="141"/>
      <c r="G25" s="141"/>
      <c r="H25" s="140"/>
      <c r="I25" s="141"/>
      <c r="J25" s="141"/>
      <c r="K25" s="141"/>
      <c r="L25" s="141"/>
      <c r="M25" s="140"/>
      <c r="N25" s="141"/>
      <c r="O25" s="142"/>
      <c r="P25" s="20"/>
      <c r="Q25" s="57"/>
      <c r="R25" s="23"/>
      <c r="S25" s="2"/>
    </row>
    <row r="26" spans="1:19" ht="18" customHeight="1" thickBot="1" x14ac:dyDescent="0.3">
      <c r="A26" s="56"/>
      <c r="B26" s="79">
        <v>17</v>
      </c>
      <c r="C26" s="80"/>
      <c r="D26" s="140"/>
      <c r="E26" s="143"/>
      <c r="F26" s="143"/>
      <c r="G26" s="140"/>
      <c r="H26" s="141"/>
      <c r="I26" s="141"/>
      <c r="J26" s="140"/>
      <c r="K26" s="141"/>
      <c r="L26" s="141"/>
      <c r="M26" s="140"/>
      <c r="N26" s="141"/>
      <c r="O26" s="142"/>
      <c r="P26" s="20"/>
      <c r="Q26" s="57"/>
      <c r="R26" s="23"/>
      <c r="S26" s="2"/>
    </row>
    <row r="27" spans="1:19" ht="18" customHeight="1" thickBot="1" x14ac:dyDescent="0.3">
      <c r="A27" s="56"/>
      <c r="B27" s="79">
        <v>18</v>
      </c>
      <c r="C27" s="80"/>
      <c r="D27" s="141"/>
      <c r="E27" s="141"/>
      <c r="F27" s="141"/>
      <c r="G27" s="140"/>
      <c r="H27" s="141"/>
      <c r="I27" s="141"/>
      <c r="J27" s="140"/>
      <c r="K27" s="141"/>
      <c r="L27" s="140"/>
      <c r="M27" s="141"/>
      <c r="N27" s="141"/>
      <c r="O27" s="140"/>
      <c r="P27" s="20"/>
      <c r="Q27" s="57"/>
      <c r="R27" s="23"/>
      <c r="S27" s="2"/>
    </row>
    <row r="28" spans="1:19" ht="18" customHeight="1" thickBot="1" x14ac:dyDescent="0.3">
      <c r="A28" s="56"/>
      <c r="B28" s="79">
        <v>19</v>
      </c>
      <c r="C28" s="80"/>
      <c r="D28" s="141"/>
      <c r="E28" s="141"/>
      <c r="F28" s="141"/>
      <c r="G28" s="141"/>
      <c r="H28" s="141"/>
      <c r="I28" s="140"/>
      <c r="J28" s="141"/>
      <c r="K28" s="141"/>
      <c r="L28" s="140"/>
      <c r="M28" s="141"/>
      <c r="N28" s="141"/>
      <c r="O28" s="140"/>
      <c r="P28" s="20"/>
      <c r="Q28" s="57"/>
      <c r="R28" s="23"/>
      <c r="S28" s="2"/>
    </row>
    <row r="29" spans="1:19" ht="18" customHeight="1" thickBot="1" x14ac:dyDescent="0.3">
      <c r="A29" s="56"/>
      <c r="B29" s="79">
        <v>20</v>
      </c>
      <c r="C29" s="80"/>
      <c r="D29" s="141"/>
      <c r="E29" s="140"/>
      <c r="F29" s="140"/>
      <c r="G29" s="141"/>
      <c r="H29" s="141"/>
      <c r="I29" s="140"/>
      <c r="J29" s="141"/>
      <c r="K29" s="141"/>
      <c r="L29" s="141"/>
      <c r="M29" s="141"/>
      <c r="N29" s="140"/>
      <c r="O29" s="142"/>
      <c r="P29" s="20"/>
      <c r="Q29" s="57"/>
      <c r="R29" s="23"/>
      <c r="S29" s="2"/>
    </row>
    <row r="30" spans="1:19" ht="18" customHeight="1" thickBot="1" x14ac:dyDescent="0.3">
      <c r="A30" s="56"/>
      <c r="B30" s="79">
        <v>21</v>
      </c>
      <c r="C30" s="80"/>
      <c r="D30" s="141"/>
      <c r="E30" s="140"/>
      <c r="F30" s="140"/>
      <c r="G30" s="141"/>
      <c r="H30" s="141"/>
      <c r="I30" s="141"/>
      <c r="J30" s="141"/>
      <c r="K30" s="140"/>
      <c r="L30" s="141"/>
      <c r="M30" s="141"/>
      <c r="N30" s="140"/>
      <c r="O30" s="142"/>
      <c r="P30" s="20"/>
      <c r="Q30" s="57"/>
      <c r="R30" s="23"/>
      <c r="S30" s="2"/>
    </row>
    <row r="31" spans="1:19" ht="18" customHeight="1" thickBot="1" x14ac:dyDescent="0.3">
      <c r="A31" s="56"/>
      <c r="B31" s="79">
        <v>22</v>
      </c>
      <c r="C31" s="80"/>
      <c r="D31" s="141"/>
      <c r="E31" s="141"/>
      <c r="F31" s="141"/>
      <c r="G31" s="141"/>
      <c r="H31" s="140"/>
      <c r="I31" s="141"/>
      <c r="J31" s="141"/>
      <c r="K31" s="140"/>
      <c r="L31" s="141"/>
      <c r="M31" s="141"/>
      <c r="N31" s="141"/>
      <c r="O31" s="142"/>
      <c r="P31" s="20"/>
      <c r="Q31" s="57"/>
      <c r="R31" s="23"/>
      <c r="S31" s="2"/>
    </row>
    <row r="32" spans="1:19" ht="18" customHeight="1" thickBot="1" x14ac:dyDescent="0.3">
      <c r="A32" s="56"/>
      <c r="B32" s="79">
        <v>23</v>
      </c>
      <c r="C32" s="80"/>
      <c r="D32" s="140"/>
      <c r="E32" s="141"/>
      <c r="F32" s="141"/>
      <c r="G32" s="141"/>
      <c r="H32" s="140"/>
      <c r="I32" s="141"/>
      <c r="J32" s="141"/>
      <c r="K32" s="141"/>
      <c r="L32" s="141"/>
      <c r="M32" s="140"/>
      <c r="N32" s="141"/>
      <c r="O32" s="142"/>
      <c r="P32" s="20"/>
      <c r="Q32" s="57"/>
      <c r="R32" s="23"/>
      <c r="S32" s="2"/>
    </row>
    <row r="33" spans="1:19" ht="18" customHeight="1" thickBot="1" x14ac:dyDescent="0.3">
      <c r="A33" s="56"/>
      <c r="B33" s="79">
        <v>24</v>
      </c>
      <c r="C33" s="80"/>
      <c r="D33" s="140"/>
      <c r="E33" s="143"/>
      <c r="F33" s="143"/>
      <c r="G33" s="140"/>
      <c r="H33" s="140" t="s">
        <v>40</v>
      </c>
      <c r="I33" s="141"/>
      <c r="J33" s="140"/>
      <c r="K33" s="141"/>
      <c r="L33" s="141"/>
      <c r="M33" s="140"/>
      <c r="N33" s="141"/>
      <c r="O33" s="142"/>
      <c r="P33" s="20"/>
      <c r="Q33" s="57"/>
      <c r="R33" s="23"/>
      <c r="S33" s="2"/>
    </row>
    <row r="34" spans="1:19" ht="18" customHeight="1" thickBot="1" x14ac:dyDescent="0.3">
      <c r="A34" s="56"/>
      <c r="B34" s="79">
        <v>25</v>
      </c>
      <c r="C34" s="80"/>
      <c r="D34" s="141"/>
      <c r="E34" s="141"/>
      <c r="F34" s="141"/>
      <c r="G34" s="140"/>
      <c r="H34" s="141"/>
      <c r="I34" s="141"/>
      <c r="J34" s="140"/>
      <c r="K34" s="141"/>
      <c r="L34" s="140"/>
      <c r="M34" s="141"/>
      <c r="N34" s="141"/>
      <c r="O34" s="140"/>
      <c r="P34" s="20"/>
      <c r="Q34" s="57"/>
      <c r="R34" s="23"/>
      <c r="S34" s="2"/>
    </row>
    <row r="35" spans="1:19" ht="18" customHeight="1" thickBot="1" x14ac:dyDescent="0.3">
      <c r="A35" s="56"/>
      <c r="B35" s="79">
        <v>26</v>
      </c>
      <c r="C35" s="80"/>
      <c r="D35" s="141"/>
      <c r="E35" s="141"/>
      <c r="F35" s="140" t="s">
        <v>40</v>
      </c>
      <c r="G35" s="141"/>
      <c r="H35" s="141"/>
      <c r="I35" s="140"/>
      <c r="J35" s="141"/>
      <c r="K35" s="141"/>
      <c r="L35" s="140"/>
      <c r="M35" s="141"/>
      <c r="N35" s="141"/>
      <c r="O35" s="140"/>
      <c r="P35" s="20"/>
      <c r="Q35" s="57"/>
      <c r="R35" s="23"/>
      <c r="S35" s="2"/>
    </row>
    <row r="36" spans="1:19" ht="18" customHeight="1" thickBot="1" x14ac:dyDescent="0.3">
      <c r="A36" s="56"/>
      <c r="B36" s="79">
        <v>27</v>
      </c>
      <c r="C36" s="80"/>
      <c r="D36" s="141"/>
      <c r="E36" s="140"/>
      <c r="F36" s="140"/>
      <c r="G36" s="141"/>
      <c r="H36" s="141"/>
      <c r="I36" s="140"/>
      <c r="J36" s="141"/>
      <c r="K36" s="141"/>
      <c r="L36" s="141"/>
      <c r="M36" s="141"/>
      <c r="N36" s="140"/>
      <c r="O36" s="140" t="s">
        <v>40</v>
      </c>
      <c r="P36" s="20"/>
      <c r="Q36" s="57"/>
      <c r="R36" s="23"/>
      <c r="S36" s="2"/>
    </row>
    <row r="37" spans="1:19" ht="18" customHeight="1" thickBot="1" x14ac:dyDescent="0.3">
      <c r="A37" s="56"/>
      <c r="B37" s="79">
        <v>28</v>
      </c>
      <c r="C37" s="80"/>
      <c r="D37" s="141"/>
      <c r="E37" s="140"/>
      <c r="F37" s="140"/>
      <c r="G37" s="141"/>
      <c r="H37" s="141"/>
      <c r="I37" s="141"/>
      <c r="J37" s="141"/>
      <c r="K37" s="140"/>
      <c r="L37" s="141"/>
      <c r="M37" s="141"/>
      <c r="N37" s="140"/>
      <c r="O37" s="140" t="s">
        <v>40</v>
      </c>
      <c r="P37" s="20"/>
      <c r="Q37" s="57"/>
      <c r="R37" s="23"/>
      <c r="S37" s="2"/>
    </row>
    <row r="38" spans="1:19" ht="18" customHeight="1" thickBot="1" x14ac:dyDescent="0.3">
      <c r="A38" s="56"/>
      <c r="B38" s="79">
        <v>29</v>
      </c>
      <c r="C38" s="80"/>
      <c r="D38" s="141"/>
      <c r="E38" s="144"/>
      <c r="F38" s="140" t="s">
        <v>40</v>
      </c>
      <c r="G38" s="141"/>
      <c r="H38" s="140"/>
      <c r="I38" s="141"/>
      <c r="J38" s="141"/>
      <c r="K38" s="140"/>
      <c r="L38" s="141"/>
      <c r="M38" s="141"/>
      <c r="N38" s="141"/>
      <c r="O38" s="140" t="s">
        <v>40</v>
      </c>
      <c r="P38" s="20"/>
      <c r="Q38" s="57"/>
      <c r="R38" s="23"/>
      <c r="S38" s="2"/>
    </row>
    <row r="39" spans="1:19" ht="18" customHeight="1" thickBot="1" x14ac:dyDescent="0.3">
      <c r="A39" s="56"/>
      <c r="B39" s="95">
        <v>30</v>
      </c>
      <c r="C39" s="96"/>
      <c r="D39" s="140"/>
      <c r="E39" s="144"/>
      <c r="F39" s="141"/>
      <c r="G39" s="141"/>
      <c r="H39" s="140"/>
      <c r="I39" s="141"/>
      <c r="J39" s="141"/>
      <c r="K39" s="141"/>
      <c r="L39" s="141"/>
      <c r="M39" s="140"/>
      <c r="N39" s="141"/>
      <c r="O39" s="140" t="s">
        <v>40</v>
      </c>
      <c r="P39" s="20"/>
      <c r="Q39" s="57"/>
      <c r="R39" s="23"/>
      <c r="S39" s="2"/>
    </row>
    <row r="40" spans="1:19" ht="18" customHeight="1" thickBot="1" x14ac:dyDescent="0.3">
      <c r="A40" s="56"/>
      <c r="B40" s="91">
        <v>31</v>
      </c>
      <c r="C40" s="92"/>
      <c r="D40" s="140"/>
      <c r="E40" s="147"/>
      <c r="F40" s="146"/>
      <c r="G40" s="147"/>
      <c r="H40" s="141"/>
      <c r="I40" s="145"/>
      <c r="J40" s="140"/>
      <c r="K40" s="141"/>
      <c r="L40" s="145"/>
      <c r="M40" s="140"/>
      <c r="N40" s="145"/>
      <c r="O40" s="140" t="s">
        <v>40</v>
      </c>
      <c r="P40" s="20"/>
      <c r="Q40" s="57"/>
      <c r="R40" s="23"/>
      <c r="S40" s="2"/>
    </row>
    <row r="41" spans="1:19" s="21" customFormat="1" ht="18" customHeight="1" thickBot="1" x14ac:dyDescent="0.3">
      <c r="A41" s="56"/>
      <c r="B41" s="93" t="s">
        <v>64</v>
      </c>
      <c r="C41" s="94"/>
      <c r="D41" s="94"/>
      <c r="E41" s="148"/>
      <c r="F41" s="149"/>
      <c r="G41" s="150"/>
      <c r="H41" s="20"/>
      <c r="I41" s="20"/>
      <c r="J41" s="29"/>
      <c r="K41" s="29"/>
      <c r="L41" s="29"/>
      <c r="M41" s="29"/>
      <c r="N41" s="20"/>
      <c r="O41" s="20"/>
      <c r="P41" s="29"/>
      <c r="Q41" s="57"/>
      <c r="R41" s="23"/>
      <c r="S41" s="23"/>
    </row>
    <row r="42" spans="1:19" s="21" customFormat="1" ht="18" customHeight="1" thickBot="1" x14ac:dyDescent="0.3">
      <c r="A42" s="56"/>
      <c r="B42" s="27"/>
      <c r="C42" s="28"/>
      <c r="D42" s="28"/>
      <c r="E42" s="29"/>
      <c r="F42" s="28"/>
      <c r="G42" s="28"/>
      <c r="H42" s="20"/>
      <c r="I42" s="20"/>
      <c r="J42" s="29"/>
      <c r="K42" s="29"/>
      <c r="L42" s="29"/>
      <c r="M42" s="29"/>
      <c r="N42" s="20"/>
      <c r="O42" s="20"/>
      <c r="P42" s="29"/>
      <c r="Q42" s="57"/>
      <c r="R42" s="23"/>
      <c r="S42" s="23"/>
    </row>
    <row r="43" spans="1:19" s="21" customFormat="1" ht="27" customHeight="1" thickBot="1" x14ac:dyDescent="0.3">
      <c r="A43" s="56"/>
      <c r="B43" s="51" t="s">
        <v>61</v>
      </c>
      <c r="C43" s="30" t="s">
        <v>44</v>
      </c>
      <c r="D43" s="30" t="s">
        <v>28</v>
      </c>
      <c r="E43" s="30" t="s">
        <v>29</v>
      </c>
      <c r="F43" s="30" t="s">
        <v>30</v>
      </c>
      <c r="G43" s="30" t="s">
        <v>31</v>
      </c>
      <c r="H43" s="30" t="s">
        <v>32</v>
      </c>
      <c r="I43" s="30" t="s">
        <v>33</v>
      </c>
      <c r="J43" s="30" t="s">
        <v>34</v>
      </c>
      <c r="K43" s="30" t="s">
        <v>35</v>
      </c>
      <c r="L43" s="30" t="s">
        <v>36</v>
      </c>
      <c r="M43" s="30" t="s">
        <v>37</v>
      </c>
      <c r="N43" s="30" t="s">
        <v>38</v>
      </c>
      <c r="O43" s="30" t="s">
        <v>39</v>
      </c>
      <c r="P43" s="31" t="s">
        <v>62</v>
      </c>
      <c r="Q43" s="58"/>
      <c r="R43" s="23"/>
    </row>
    <row r="44" spans="1:19" ht="27.75" customHeight="1" thickBot="1" x14ac:dyDescent="0.3">
      <c r="A44" s="56"/>
      <c r="B44" s="32" t="s">
        <v>63</v>
      </c>
      <c r="C44" s="33" t="s">
        <v>45</v>
      </c>
      <c r="D44" s="35" t="str">
        <f>M6</f>
        <v>SELECT AMOUNT</v>
      </c>
      <c r="E44" s="34"/>
      <c r="F44" s="34"/>
      <c r="G44" s="34"/>
      <c r="H44" s="34"/>
      <c r="I44" s="34"/>
      <c r="J44" s="49"/>
      <c r="K44" s="34"/>
      <c r="L44" s="34"/>
      <c r="M44" s="34"/>
      <c r="N44" s="34"/>
      <c r="O44" s="34"/>
      <c r="P44" s="90" t="e">
        <f>O46</f>
        <v>#VALUE!</v>
      </c>
      <c r="Q44" s="58"/>
      <c r="R44" s="23"/>
    </row>
    <row r="45" spans="1:19" ht="18" customHeight="1" thickBot="1" x14ac:dyDescent="0.3">
      <c r="A45" s="56"/>
      <c r="B45" s="36"/>
      <c r="C45" s="33" t="s">
        <v>46</v>
      </c>
      <c r="D45" s="37">
        <f t="shared" ref="D45:O45" si="0">COUNTIF(D8:D38, "V")+IF(COUNTIF(D8:D38, "/V"),COUNTIF(D8:D38,"/V")/2,0)</f>
        <v>0</v>
      </c>
      <c r="E45" s="37">
        <f t="shared" si="0"/>
        <v>0</v>
      </c>
      <c r="F45" s="37">
        <f t="shared" si="0"/>
        <v>0</v>
      </c>
      <c r="G45" s="37">
        <f t="shared" si="0"/>
        <v>0</v>
      </c>
      <c r="H45" s="37">
        <f t="shared" si="0"/>
        <v>0</v>
      </c>
      <c r="I45" s="37">
        <f t="shared" si="0"/>
        <v>0</v>
      </c>
      <c r="J45" s="37">
        <f t="shared" si="0"/>
        <v>0</v>
      </c>
      <c r="K45" s="37">
        <f t="shared" si="0"/>
        <v>0</v>
      </c>
      <c r="L45" s="37">
        <f t="shared" si="0"/>
        <v>0</v>
      </c>
      <c r="M45" s="37">
        <f t="shared" si="0"/>
        <v>0</v>
      </c>
      <c r="N45" s="37">
        <f t="shared" si="0"/>
        <v>0</v>
      </c>
      <c r="O45" s="37">
        <f t="shared" si="0"/>
        <v>0</v>
      </c>
      <c r="P45" s="78"/>
      <c r="Q45" s="58"/>
      <c r="R45" s="23"/>
    </row>
    <row r="46" spans="1:19" s="21" customFormat="1" ht="18" customHeight="1" thickBot="1" x14ac:dyDescent="0.3">
      <c r="A46" s="56"/>
      <c r="B46" s="52" t="s">
        <v>47</v>
      </c>
      <c r="C46" s="38">
        <f>B45</f>
        <v>0</v>
      </c>
      <c r="D46" s="39" t="e">
        <f>(C46+D44)-D45</f>
        <v>#VALUE!</v>
      </c>
      <c r="E46" s="39" t="e">
        <f>D46-E45</f>
        <v>#VALUE!</v>
      </c>
      <c r="F46" s="39" t="e">
        <f t="shared" ref="F46:O46" si="1">E46-F45</f>
        <v>#VALUE!</v>
      </c>
      <c r="G46" s="39" t="e">
        <f t="shared" si="1"/>
        <v>#VALUE!</v>
      </c>
      <c r="H46" s="39" t="e">
        <f t="shared" si="1"/>
        <v>#VALUE!</v>
      </c>
      <c r="I46" s="39" t="e">
        <f t="shared" si="1"/>
        <v>#VALUE!</v>
      </c>
      <c r="J46" s="39" t="e">
        <f t="shared" si="1"/>
        <v>#VALUE!</v>
      </c>
      <c r="K46" s="39" t="e">
        <f t="shared" si="1"/>
        <v>#VALUE!</v>
      </c>
      <c r="L46" s="39" t="e">
        <f t="shared" si="1"/>
        <v>#VALUE!</v>
      </c>
      <c r="M46" s="39" t="e">
        <f t="shared" si="1"/>
        <v>#VALUE!</v>
      </c>
      <c r="N46" s="39" t="e">
        <f t="shared" si="1"/>
        <v>#VALUE!</v>
      </c>
      <c r="O46" s="39" t="e">
        <f t="shared" si="1"/>
        <v>#VALUE!</v>
      </c>
      <c r="P46" s="40"/>
      <c r="Q46" s="58"/>
      <c r="R46" s="23"/>
    </row>
    <row r="47" spans="1:19" s="21" customFormat="1" ht="18" customHeight="1" thickBot="1" x14ac:dyDescent="0.3">
      <c r="A47" s="56"/>
      <c r="B47" s="5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58"/>
      <c r="R47" s="23"/>
    </row>
    <row r="48" spans="1:19" s="21" customFormat="1" ht="18" customHeight="1" thickBot="1" x14ac:dyDescent="0.3">
      <c r="A48" s="56"/>
      <c r="B48" s="43" t="s">
        <v>48</v>
      </c>
      <c r="C48" s="44" t="s">
        <v>49</v>
      </c>
      <c r="D48" s="45">
        <f>$M$7</f>
        <v>2.5</v>
      </c>
      <c r="E48" s="45">
        <f t="shared" ref="E48:O48" si="2">$M$7</f>
        <v>2.5</v>
      </c>
      <c r="F48" s="45">
        <f t="shared" si="2"/>
        <v>2.5</v>
      </c>
      <c r="G48" s="45">
        <f t="shared" si="2"/>
        <v>2.5</v>
      </c>
      <c r="H48" s="45">
        <f t="shared" si="2"/>
        <v>2.5</v>
      </c>
      <c r="I48" s="45">
        <f t="shared" si="2"/>
        <v>2.5</v>
      </c>
      <c r="J48" s="45">
        <f t="shared" si="2"/>
        <v>2.5</v>
      </c>
      <c r="K48" s="45">
        <f t="shared" si="2"/>
        <v>2.5</v>
      </c>
      <c r="L48" s="45">
        <f t="shared" si="2"/>
        <v>2.5</v>
      </c>
      <c r="M48" s="45">
        <f t="shared" si="2"/>
        <v>2.5</v>
      </c>
      <c r="N48" s="45">
        <f t="shared" si="2"/>
        <v>2.5</v>
      </c>
      <c r="O48" s="45">
        <f t="shared" si="2"/>
        <v>2.5</v>
      </c>
      <c r="P48" s="77">
        <f>MIN(120,(N50+O48)-O49)</f>
        <v>30</v>
      </c>
      <c r="Q48" s="58"/>
      <c r="R48" s="23"/>
    </row>
    <row r="49" spans="1:19" ht="18" customHeight="1" thickBot="1" x14ac:dyDescent="0.3">
      <c r="A49" s="56"/>
      <c r="B49" s="46"/>
      <c r="C49" s="33" t="s">
        <v>50</v>
      </c>
      <c r="D49" s="37">
        <f t="shared" ref="D49:O49" si="3">COUNTIF(D8:D38, "S")+IF(COUNTIF(D8:D38, "/S"),COUNTIF(D8:D38,"/S")/2,0)</f>
        <v>0</v>
      </c>
      <c r="E49" s="37">
        <f t="shared" si="3"/>
        <v>0</v>
      </c>
      <c r="F49" s="37">
        <f t="shared" si="3"/>
        <v>0</v>
      </c>
      <c r="G49" s="37">
        <f t="shared" si="3"/>
        <v>0</v>
      </c>
      <c r="H49" s="37">
        <f t="shared" si="3"/>
        <v>0</v>
      </c>
      <c r="I49" s="37">
        <f t="shared" si="3"/>
        <v>0</v>
      </c>
      <c r="J49" s="37">
        <f t="shared" si="3"/>
        <v>0</v>
      </c>
      <c r="K49" s="37">
        <f t="shared" si="3"/>
        <v>0</v>
      </c>
      <c r="L49" s="37">
        <f t="shared" si="3"/>
        <v>0</v>
      </c>
      <c r="M49" s="37">
        <f t="shared" si="3"/>
        <v>0</v>
      </c>
      <c r="N49" s="37">
        <f t="shared" si="3"/>
        <v>0</v>
      </c>
      <c r="O49" s="37">
        <f t="shared" si="3"/>
        <v>0</v>
      </c>
      <c r="P49" s="78"/>
      <c r="Q49" s="58"/>
      <c r="R49" s="23"/>
    </row>
    <row r="50" spans="1:19" ht="18" customHeight="1" thickBot="1" x14ac:dyDescent="0.3">
      <c r="A50" s="56"/>
      <c r="B50" s="47" t="s">
        <v>47</v>
      </c>
      <c r="C50" s="38">
        <f>B49</f>
        <v>0</v>
      </c>
      <c r="D50" s="39">
        <f>MIN(120,(C50+D48)-D49)</f>
        <v>2.5</v>
      </c>
      <c r="E50" s="39">
        <f t="shared" ref="E50:N50" si="4">MIN(120,(D50+E48)-E49)</f>
        <v>5</v>
      </c>
      <c r="F50" s="39">
        <f t="shared" si="4"/>
        <v>7.5</v>
      </c>
      <c r="G50" s="39">
        <f t="shared" si="4"/>
        <v>10</v>
      </c>
      <c r="H50" s="39">
        <f t="shared" si="4"/>
        <v>12.5</v>
      </c>
      <c r="I50" s="39">
        <f t="shared" si="4"/>
        <v>15</v>
      </c>
      <c r="J50" s="39">
        <f t="shared" si="4"/>
        <v>17.5</v>
      </c>
      <c r="K50" s="39">
        <f t="shared" si="4"/>
        <v>20</v>
      </c>
      <c r="L50" s="39">
        <f t="shared" si="4"/>
        <v>22.5</v>
      </c>
      <c r="M50" s="39">
        <f t="shared" si="4"/>
        <v>25</v>
      </c>
      <c r="N50" s="39">
        <f t="shared" si="4"/>
        <v>27.5</v>
      </c>
      <c r="O50" s="39">
        <f>MIN(120,(N50+O48)-O49)</f>
        <v>30</v>
      </c>
      <c r="P50" s="48"/>
      <c r="Q50" s="58"/>
      <c r="R50" s="23"/>
    </row>
    <row r="51" spans="1:19" ht="18" customHeight="1" x14ac:dyDescent="0.25">
      <c r="A51" s="5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Q51" s="58"/>
      <c r="R51" s="23"/>
      <c r="S51" s="2"/>
    </row>
    <row r="52" spans="1:19" ht="18" customHeight="1" x14ac:dyDescent="0.25">
      <c r="A52" s="60"/>
      <c r="B52" s="54" t="s">
        <v>67</v>
      </c>
      <c r="C52" s="55"/>
      <c r="D52" s="54"/>
      <c r="E52" s="54"/>
      <c r="F52" s="54"/>
      <c r="G52" s="54"/>
      <c r="H52" s="54"/>
      <c r="I52" s="54"/>
      <c r="J52" s="54"/>
      <c r="K52" s="81"/>
      <c r="L52" s="81"/>
      <c r="M52" s="81"/>
      <c r="N52" s="81"/>
      <c r="O52" s="81"/>
      <c r="P52" s="81"/>
      <c r="Q52" s="61"/>
      <c r="R52" s="22"/>
      <c r="S52" s="6"/>
    </row>
    <row r="53" spans="1:19" ht="18" customHeight="1" x14ac:dyDescent="0.25">
      <c r="A53" s="60"/>
      <c r="B53" s="54"/>
      <c r="C53" s="55"/>
      <c r="D53" s="54"/>
      <c r="E53" s="54"/>
      <c r="F53" s="54"/>
      <c r="G53" s="54"/>
      <c r="H53" s="54"/>
      <c r="I53" s="54"/>
      <c r="J53" s="54"/>
      <c r="K53" s="54" t="s">
        <v>51</v>
      </c>
      <c r="L53" s="54"/>
      <c r="M53" s="54"/>
      <c r="N53" s="54"/>
      <c r="O53" s="54"/>
      <c r="P53" s="54"/>
      <c r="Q53" s="61"/>
      <c r="R53" s="22"/>
      <c r="S53" s="6"/>
    </row>
    <row r="54" spans="1:19" ht="18" customHeight="1" x14ac:dyDescent="0.25">
      <c r="A54" s="60"/>
      <c r="B54" s="81"/>
      <c r="C54" s="81"/>
      <c r="D54" s="81"/>
      <c r="E54" s="81"/>
      <c r="F54" s="81"/>
      <c r="G54" s="81"/>
      <c r="H54" s="54"/>
      <c r="I54" s="54"/>
      <c r="J54" s="54"/>
      <c r="K54" s="54"/>
      <c r="L54" s="54"/>
      <c r="M54" s="54"/>
      <c r="N54" s="54"/>
      <c r="O54" s="54"/>
      <c r="P54" s="54"/>
      <c r="Q54" s="61"/>
      <c r="R54" s="22"/>
      <c r="S54" s="6"/>
    </row>
    <row r="55" spans="1:19" ht="18" customHeight="1" x14ac:dyDescent="0.25">
      <c r="A55" s="60"/>
      <c r="B55" s="54" t="s">
        <v>52</v>
      </c>
      <c r="C55" s="54"/>
      <c r="D55" s="54"/>
      <c r="E55" s="54"/>
      <c r="F55" s="54"/>
      <c r="G55" s="54"/>
      <c r="H55" s="54"/>
      <c r="I55" s="54"/>
      <c r="J55" s="54"/>
      <c r="K55" s="54" t="s">
        <v>53</v>
      </c>
      <c r="L55" s="81"/>
      <c r="M55" s="81"/>
      <c r="N55" s="81"/>
      <c r="O55" s="81"/>
      <c r="P55" s="81"/>
      <c r="Q55" s="61"/>
      <c r="R55" s="22"/>
      <c r="S55" s="6"/>
    </row>
    <row r="56" spans="1:19" ht="15.75" customHeight="1" x14ac:dyDescent="0.25">
      <c r="A56" s="59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8"/>
      <c r="R56" s="23"/>
      <c r="S56" s="2"/>
    </row>
    <row r="57" spans="1:19" ht="15.75" customHeight="1" thickBot="1" x14ac:dyDescent="0.3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23"/>
      <c r="S57" s="2"/>
    </row>
    <row r="58" spans="1:19" ht="15.75" customHeight="1" x14ac:dyDescent="0.25">
      <c r="R58" s="23"/>
      <c r="S58" s="2"/>
    </row>
    <row r="59" spans="1:19" ht="15.75" customHeight="1" x14ac:dyDescent="0.25">
      <c r="R59" s="23"/>
      <c r="S59" s="2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54">
    <mergeCell ref="B9:C9"/>
    <mergeCell ref="H6:L6"/>
    <mergeCell ref="M6:N6"/>
    <mergeCell ref="O6:O7"/>
    <mergeCell ref="H7:L7"/>
    <mergeCell ref="M7:N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5:C35"/>
    <mergeCell ref="B36:C36"/>
    <mergeCell ref="B20:C20"/>
    <mergeCell ref="B21:C21"/>
    <mergeCell ref="B22:C22"/>
    <mergeCell ref="B23:C23"/>
    <mergeCell ref="B24:C24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7:C7"/>
    <mergeCell ref="D6:G6"/>
    <mergeCell ref="D7:G7"/>
    <mergeCell ref="D8:E8"/>
    <mergeCell ref="B8:C8"/>
    <mergeCell ref="D2:L2"/>
    <mergeCell ref="D3:L4"/>
    <mergeCell ref="M3:O4"/>
    <mergeCell ref="M2:O2"/>
    <mergeCell ref="B6:C6"/>
    <mergeCell ref="P48:P49"/>
    <mergeCell ref="B37:C37"/>
    <mergeCell ref="K52:P52"/>
    <mergeCell ref="B54:G54"/>
    <mergeCell ref="L55:P55"/>
    <mergeCell ref="E41:G41"/>
    <mergeCell ref="P44:P45"/>
    <mergeCell ref="B40:C40"/>
    <mergeCell ref="B41:D41"/>
    <mergeCell ref="B38:C38"/>
    <mergeCell ref="B39:C39"/>
  </mergeCells>
  <conditionalFormatting sqref="P44:P45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P48:P49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decimal" allowBlank="1" showErrorMessage="1" sqref="E41:E42" xr:uid="{00000000-0002-0000-0100-000001000000}">
      <formula1>0</formula1>
      <formula2>50</formula2>
    </dataValidation>
  </dataValidations>
  <pageMargins left="0.7" right="0.7" top="0.75" bottom="0.75" header="0" footer="0"/>
  <pageSetup scale="4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F6C49-7422-4D4C-912B-BC710F70E704}">
          <x14:formula1>
            <xm:f>Instructions!$Z$7:$Z$11</xm:f>
          </x14:formula1>
          <xm:sqref>M6:N6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Senior Managemt Attendance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MacDonald</dc:creator>
  <cp:lastModifiedBy>Amy Osmulski</cp:lastModifiedBy>
  <dcterms:created xsi:type="dcterms:W3CDTF">2023-01-04T15:01:21Z</dcterms:created>
  <dcterms:modified xsi:type="dcterms:W3CDTF">2026-04-30T15:23:50Z</dcterms:modified>
</cp:coreProperties>
</file>