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Senior Admin Attendance 2026" sheetId="2" r:id="rId5"/>
  </sheets>
  <definedNames/>
  <calcPr/>
  <extLst>
    <ext uri="GoogleSheetsCustomDataVersion2">
      <go:sheetsCustomData xmlns:go="http://customooxmlschemas.google.com/" r:id="rId6" roundtripDataChecksum="9/+4pk/eyn0vQvjZxatbqKYa8jjnvPWM7sCJYI4cSO4="/>
    </ext>
  </extLst>
</workbook>
</file>

<file path=xl/sharedStrings.xml><?xml version="1.0" encoding="utf-8"?>
<sst xmlns="http://schemas.openxmlformats.org/spreadsheetml/2006/main" count="96" uniqueCount="67">
  <si>
    <t>Instructions</t>
  </si>
  <si>
    <t>Vacation days are earned beginning Jul 1st through to Jun 30th and awared on the following Jul 1st</t>
  </si>
  <si>
    <r>
      <rPr>
        <rFont val="Calibri"/>
        <b/>
        <color theme="1"/>
        <sz val="14.0"/>
      </rPr>
      <t xml:space="preserve">Sick Day Accrual </t>
    </r>
    <r>
      <rPr>
        <rFont val="Calibri"/>
        <color theme="1"/>
        <sz val="14.0"/>
      </rPr>
      <t>= 1.5 days per month to maximum of 120 days.</t>
    </r>
  </si>
  <si>
    <t>1-7th year completed (&lt;96 months): Employee earns (20 days/yr)</t>
  </si>
  <si>
    <t>8th year completed (&gt;96 months): Employee earns (25 days/yr)</t>
  </si>
  <si>
    <t>17th-24th year completed: Employee earns (26 days/yr)</t>
  </si>
  <si>
    <t>25th year completed: Employee earns  (27 days/yr)</t>
  </si>
  <si>
    <t>Using Your Attendance Sheet:</t>
  </si>
  <si>
    <t>1. Complete daily month information with V, /V, S, /S.  This denotes full and half day uses for vacation and sick time</t>
  </si>
  <si>
    <t>2. In yellow box include vacation carry-over amount from previous year (max 5 days).</t>
  </si>
  <si>
    <t>3. In red box include sick-day carry-over amount from previous year (maxes out at 120 days)</t>
  </si>
  <si>
    <t>4. In the blue box, choose the correct earn rate 1.25, 1.67, 2.08, 2.17, or 2.25 days a month</t>
  </si>
  <si>
    <t>5. Remove any Vacation/Sick Time accruals from rows 48 and 52 on months prior to the start date.</t>
  </si>
  <si>
    <t>Absence Reporting Legend</t>
  </si>
  <si>
    <t>S sick leave</t>
  </si>
  <si>
    <t>L late</t>
  </si>
  <si>
    <t>V vacation</t>
  </si>
  <si>
    <t>ML - Maternity leave</t>
  </si>
  <si>
    <t>OT leave in lieu of overtime</t>
  </si>
  <si>
    <t>PL - Parental Leave</t>
  </si>
  <si>
    <t>BL - bereavement leave (state relationship)</t>
  </si>
  <si>
    <t>CL - Compassionate leave</t>
  </si>
  <si>
    <t>LWOP - Leave of absence without pay</t>
  </si>
  <si>
    <t>Mh modified work at home</t>
  </si>
  <si>
    <t>Mo modified own duties</t>
  </si>
  <si>
    <t>Blank space indicates “present”</t>
  </si>
  <si>
    <t>SENIOR ADMINISTRATION ANNUAL ATTENDANCE SHEET 2026</t>
  </si>
  <si>
    <t>Department:</t>
  </si>
  <si>
    <t>Enter # of  days/yr</t>
  </si>
  <si>
    <t>Name:</t>
  </si>
  <si>
    <t>Date of Hire:</t>
  </si>
  <si>
    <t>Earns July 1:</t>
  </si>
  <si>
    <t>vaca weeks/yr</t>
  </si>
  <si>
    <t>vaca days/yr</t>
  </si>
  <si>
    <t>vaca days/ mnth</t>
  </si>
  <si>
    <t>(select from dropdown)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</si>
  <si>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</si>
  <si>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</si>
  <si>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</si>
  <si>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</si>
  <si>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</si>
  <si>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</si>
  <si>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</si>
  <si>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</si>
  <si>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</si>
  <si>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</si>
  <si>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</si>
  <si>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</si>
  <si>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</si>
  <si>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 xml:space="preserve"> </t>
  </si>
  <si>
    <t>5 wks + 1 day</t>
  </si>
  <si>
    <t>5 wks + 2 days</t>
  </si>
  <si>
    <t>Years Service</t>
  </si>
  <si>
    <t>Brght. Fwd.</t>
  </si>
  <si>
    <t>Year:</t>
  </si>
  <si>
    <t>BAL</t>
  </si>
  <si>
    <t>VAC.</t>
  </si>
  <si>
    <t>+Vac.</t>
  </si>
  <si>
    <t>- Vac.</t>
  </si>
  <si>
    <t>Total</t>
  </si>
  <si>
    <t>SICK</t>
  </si>
  <si>
    <t>+ Sick</t>
  </si>
  <si>
    <t>- Sick</t>
  </si>
  <si>
    <t>The above is an accurate record of my attendance for 2026</t>
  </si>
  <si>
    <t>Employee:</t>
  </si>
  <si>
    <t>Supervisor:</t>
  </si>
  <si>
    <t>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</si>
</sst>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27">
    <font>
      <sz val="11.0"/>
      <color theme="1"/>
      <name val="Calibri"/>
      <scheme val="minor"/>
    </font>
    <font>
      <b/>
      <sz val="18.0"/>
      <color theme="1"/>
      <name val="Calibri"/>
    </font>
    <font/>
    <font>
      <b/>
      <u/>
      <sz val="14.0"/>
      <color rgb="FF0000FF"/>
      <name val="Calibri"/>
    </font>
    <font>
      <sz val="11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sz val="12.0"/>
      <color rgb="FF242424"/>
      <name val="Calibri"/>
    </font>
    <font>
      <b/>
      <sz val="12.0"/>
      <color theme="1"/>
      <name val="Calibri"/>
    </font>
    <font>
      <sz val="12.0"/>
      <color theme="1"/>
      <name val="Calibri"/>
    </font>
    <font>
      <sz val="11.0"/>
      <color rgb="FF242424"/>
      <name val="Calibri"/>
    </font>
    <font>
      <b/>
      <sz val="11.0"/>
      <color rgb="FF242424"/>
      <name val="Calibri"/>
    </font>
    <font>
      <b/>
      <sz val="12.0"/>
      <color rgb="FF000000"/>
      <name val="Arial"/>
    </font>
    <font>
      <sz val="11.0"/>
      <color theme="0"/>
      <name val="Calibri"/>
    </font>
    <font>
      <color theme="0"/>
      <name val="Calibri"/>
      <scheme val="minor"/>
    </font>
    <font>
      <sz val="11.0"/>
      <color theme="1"/>
      <name val="Arial"/>
    </font>
    <font>
      <sz val="12.0"/>
      <color rgb="FF000000"/>
      <name val="Arial"/>
    </font>
    <font>
      <b/>
      <sz val="11.0"/>
      <color theme="1"/>
      <name val="Arial"/>
    </font>
    <font>
      <b/>
      <sz val="11.0"/>
      <color theme="1"/>
      <name val="Calibri"/>
    </font>
    <font>
      <sz val="12.0"/>
      <color rgb="FF000000"/>
      <name val="Calibri"/>
    </font>
    <font>
      <sz val="8.0"/>
      <color theme="1"/>
      <name val="Calibri"/>
    </font>
    <font>
      <b/>
      <sz val="10.0"/>
      <color rgb="FF000000"/>
      <name val="Calibri"/>
    </font>
    <font>
      <sz val="10.0"/>
      <color rgb="FF000000"/>
      <name val="Calibri"/>
    </font>
    <font>
      <sz val="10.0"/>
      <color theme="0"/>
      <name val="Calibri"/>
    </font>
    <font>
      <sz val="9.0"/>
      <color theme="1"/>
      <name val="Arial"/>
    </font>
    <font>
      <sz val="10.0"/>
      <color rgb="FF000000"/>
      <name val="Arial"/>
    </font>
    <font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double">
        <color rgb="FF000000"/>
      </bottom>
    </border>
    <border>
      <left/>
      <right style="medium">
        <color rgb="FF000000"/>
      </right>
      <top/>
      <bottom style="double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0" fillId="0" fontId="4" numFmtId="0" xfId="0" applyFont="1"/>
    <xf borderId="0" fillId="0" fontId="5" numFmtId="0" xfId="0" applyFont="1"/>
    <xf borderId="4" fillId="2" fontId="6" numFmtId="0" xfId="0" applyBorder="1" applyFill="1" applyFont="1"/>
    <xf borderId="5" fillId="0" fontId="6" numFmtId="0" xfId="0" applyAlignment="1" applyBorder="1" applyFont="1">
      <alignment horizontal="center"/>
    </xf>
    <xf borderId="6" fillId="0" fontId="2" numFmtId="0" xfId="0" applyBorder="1" applyFont="1"/>
    <xf borderId="5" fillId="0" fontId="5" numFmtId="0" xfId="0" applyAlignment="1" applyBorder="1" applyFont="1">
      <alignment horizontal="center"/>
    </xf>
    <xf borderId="7" fillId="3" fontId="7" numFmtId="0" xfId="0" applyAlignment="1" applyBorder="1" applyFill="1" applyFont="1">
      <alignment horizontal="center" shrinkToFit="0" wrapText="1"/>
    </xf>
    <xf borderId="8" fillId="0" fontId="2" numFmtId="0" xfId="0" applyBorder="1" applyFont="1"/>
    <xf borderId="9" fillId="0" fontId="2" numFmtId="0" xfId="0" applyBorder="1" applyFont="1"/>
    <xf borderId="10" fillId="0" fontId="5" numFmtId="0" xfId="0" applyBorder="1" applyFont="1"/>
    <xf borderId="11" fillId="0" fontId="2" numFmtId="0" xfId="0" applyBorder="1" applyFont="1"/>
    <xf borderId="12" fillId="0" fontId="2" numFmtId="0" xfId="0" applyBorder="1" applyFont="1"/>
    <xf borderId="0" fillId="0" fontId="8" numFmtId="0" xfId="0" applyFont="1"/>
    <xf borderId="0" fillId="0" fontId="9" numFmtId="0" xfId="0" applyAlignment="1" applyFont="1">
      <alignment readingOrder="0"/>
    </xf>
    <xf borderId="0" fillId="0" fontId="6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left" readingOrder="0"/>
    </xf>
    <xf borderId="0" fillId="0" fontId="9" numFmtId="0" xfId="0" applyAlignment="1" applyFont="1">
      <alignment horizontal="left"/>
    </xf>
    <xf borderId="0" fillId="0" fontId="6" numFmtId="0" xfId="0" applyFont="1"/>
    <xf borderId="13" fillId="3" fontId="10" numFmtId="0" xfId="0" applyBorder="1" applyFont="1"/>
    <xf borderId="14" fillId="3" fontId="10" numFmtId="0" xfId="0" applyBorder="1" applyFont="1"/>
    <xf borderId="14" fillId="3" fontId="11" numFmtId="0" xfId="0" applyAlignment="1" applyBorder="1" applyFont="1">
      <alignment horizontal="center"/>
    </xf>
    <xf borderId="13" fillId="3" fontId="11" numFmtId="0" xfId="0" applyBorder="1" applyFont="1"/>
    <xf borderId="0" fillId="0" fontId="12" numFmtId="0" xfId="0" applyAlignment="1" applyFont="1">
      <alignment horizontal="center"/>
    </xf>
    <xf borderId="0" fillId="0" fontId="12" numFmtId="0" xfId="0" applyAlignment="1" applyFont="1">
      <alignment horizontal="center" readingOrder="0"/>
    </xf>
    <xf borderId="0" fillId="0" fontId="13" numFmtId="0" xfId="0" applyFont="1"/>
    <xf borderId="0" fillId="0" fontId="14" numFmtId="0" xfId="0" applyFont="1"/>
    <xf borderId="0" fillId="0" fontId="15" numFmtId="0" xfId="0" applyFont="1"/>
    <xf borderId="0" fillId="0" fontId="16" numFmtId="0" xfId="0" applyAlignment="1" applyFont="1">
      <alignment horizontal="center"/>
    </xf>
    <xf borderId="0" fillId="0" fontId="17" numFmtId="0" xfId="0" applyFont="1"/>
    <xf borderId="0" fillId="0" fontId="15" numFmtId="0" xfId="0" applyAlignment="1" applyFont="1">
      <alignment shrinkToFit="0" wrapText="1"/>
    </xf>
    <xf borderId="0" fillId="0" fontId="12" numFmtId="0" xfId="0" applyFont="1"/>
    <xf borderId="0" fillId="0" fontId="16" numFmtId="0" xfId="0" applyAlignment="1" applyFont="1">
      <alignment horizontal="left"/>
    </xf>
    <xf borderId="0" fillId="0" fontId="16" numFmtId="164" xfId="0" applyAlignment="1" applyFont="1" applyNumberFormat="1">
      <alignment horizontal="left"/>
    </xf>
    <xf borderId="15" fillId="0" fontId="17" numFmtId="0" xfId="0" applyBorder="1" applyFont="1"/>
    <xf borderId="16" fillId="0" fontId="15" numFmtId="0" xfId="0" applyBorder="1" applyFont="1"/>
    <xf borderId="17" fillId="4" fontId="18" numFmtId="0" xfId="0" applyAlignment="1" applyBorder="1" applyFill="1" applyFont="1">
      <alignment readingOrder="0"/>
    </xf>
    <xf borderId="0" fillId="0" fontId="13" numFmtId="0" xfId="0" applyAlignment="1" applyFont="1">
      <alignment shrinkToFit="0" wrapText="1"/>
    </xf>
    <xf borderId="0" fillId="0" fontId="19" numFmtId="0" xfId="0" applyFont="1"/>
    <xf borderId="0" fillId="0" fontId="20" numFmtId="0" xfId="0" applyAlignment="1" applyFont="1">
      <alignment horizontal="left"/>
    </xf>
    <xf borderId="0" fillId="0" fontId="13" numFmtId="2" xfId="0" applyFont="1" applyNumberFormat="1"/>
    <xf borderId="15" fillId="5" fontId="21" numFmtId="0" xfId="0" applyAlignment="1" applyBorder="1" applyFill="1" applyFont="1">
      <alignment horizontal="center" shrinkToFit="0" vertical="center" wrapText="1"/>
    </xf>
    <xf borderId="16" fillId="0" fontId="2" numFmtId="0" xfId="0" applyBorder="1" applyFont="1"/>
    <xf borderId="18" fillId="5" fontId="22" numFmtId="0" xfId="0" applyAlignment="1" applyBorder="1" applyFont="1">
      <alignment shrinkToFit="0" vertical="center" wrapText="1"/>
    </xf>
    <xf borderId="15" fillId="5" fontId="22" numFmtId="0" xfId="0" applyAlignment="1" applyBorder="1" applyFont="1">
      <alignment horizontal="center" shrinkToFit="0" vertical="center" wrapText="1"/>
    </xf>
    <xf borderId="17" fillId="6" fontId="22" numFmtId="0" xfId="0" applyAlignment="1" applyBorder="1" applyFill="1" applyFont="1">
      <alignment horizontal="center" shrinkToFit="0" vertical="center" wrapText="1"/>
    </xf>
    <xf borderId="17" fillId="7" fontId="22" numFmtId="0" xfId="0" applyAlignment="1" applyBorder="1" applyFill="1" applyFont="1">
      <alignment horizontal="center" shrinkToFit="0" vertical="center" wrapText="1"/>
    </xf>
    <xf borderId="17" fillId="0" fontId="22" numFmtId="0" xfId="0" applyAlignment="1" applyBorder="1" applyFont="1">
      <alignment horizontal="center" shrinkToFit="0" vertical="center" wrapText="1"/>
    </xf>
    <xf borderId="17" fillId="8" fontId="22" numFmtId="0" xfId="0" applyAlignment="1" applyBorder="1" applyFill="1" applyFont="1">
      <alignment horizontal="center" shrinkToFit="0" vertical="center" wrapText="1"/>
    </xf>
    <xf quotePrefix="1" borderId="0" fillId="0" fontId="4" numFmtId="0" xfId="0" applyFont="1"/>
    <xf borderId="17" fillId="0" fontId="23" numFmtId="0" xfId="0" applyAlignment="1" applyBorder="1" applyFont="1">
      <alignment horizontal="center" shrinkToFit="0" vertical="center" wrapText="1"/>
    </xf>
    <xf borderId="17" fillId="6" fontId="4" numFmtId="0" xfId="0" applyBorder="1" applyFont="1"/>
    <xf borderId="17" fillId="0" fontId="4" numFmtId="0" xfId="0" applyBorder="1" applyFont="1"/>
    <xf borderId="15" fillId="2" fontId="24" numFmtId="0" xfId="0" applyAlignment="1" applyBorder="1" applyFont="1">
      <alignment horizontal="center"/>
    </xf>
    <xf borderId="19" fillId="0" fontId="2" numFmtId="0" xfId="0" applyBorder="1" applyFont="1"/>
    <xf borderId="15" fillId="2" fontId="24" numFmtId="0" xfId="0" applyBorder="1" applyFont="1"/>
    <xf borderId="17" fillId="2" fontId="15" numFmtId="0" xfId="0" applyBorder="1" applyFont="1"/>
    <xf borderId="17" fillId="2" fontId="24" numFmtId="0" xfId="0" applyBorder="1" applyFont="1"/>
    <xf borderId="17" fillId="5" fontId="25" numFmtId="0" xfId="0" applyAlignment="1" applyBorder="1" applyFont="1">
      <alignment vertical="center"/>
    </xf>
    <xf borderId="18" fillId="5" fontId="25" numFmtId="0" xfId="0" applyAlignment="1" applyBorder="1" applyFont="1">
      <alignment shrinkToFit="0" vertical="center" wrapText="1"/>
    </xf>
    <xf borderId="17" fillId="5" fontId="25" numFmtId="0" xfId="0" applyAlignment="1" applyBorder="1" applyFont="1">
      <alignment shrinkToFit="0" vertical="center" wrapText="1"/>
    </xf>
    <xf borderId="20" fillId="0" fontId="25" numFmtId="0" xfId="0" applyAlignment="1" applyBorder="1" applyFont="1">
      <alignment shrinkToFit="0" vertical="center" wrapText="1"/>
    </xf>
    <xf borderId="21" fillId="0" fontId="25" numFmtId="0" xfId="0" applyAlignment="1" applyBorder="1" applyFont="1">
      <alignment shrinkToFit="0" vertical="center" wrapText="1"/>
    </xf>
    <xf borderId="22" fillId="9" fontId="25" numFmtId="0" xfId="0" applyAlignment="1" applyBorder="1" applyFill="1" applyFont="1">
      <alignment shrinkToFit="0" vertical="center" wrapText="1"/>
    </xf>
    <xf borderId="22" fillId="10" fontId="25" numFmtId="0" xfId="0" applyAlignment="1" applyBorder="1" applyFill="1" applyFont="1">
      <alignment shrinkToFit="0" vertical="center" wrapText="1"/>
    </xf>
    <xf borderId="23" fillId="10" fontId="25" numFmtId="0" xfId="0" applyAlignment="1" applyBorder="1" applyFont="1">
      <alignment shrinkToFit="0" vertical="center" wrapText="1"/>
    </xf>
    <xf borderId="24" fillId="5" fontId="25" numFmtId="0" xfId="0" applyAlignment="1" applyBorder="1" applyFont="1">
      <alignment horizontal="center" shrinkToFit="0" vertical="center" wrapText="1"/>
    </xf>
    <xf borderId="25" fillId="11" fontId="25" numFmtId="0" xfId="0" applyAlignment="1" applyBorder="1" applyFill="1" applyFont="1">
      <alignment shrinkToFit="0" vertical="center" wrapText="1"/>
    </xf>
    <xf borderId="20" fillId="0" fontId="2" numFmtId="0" xfId="0" applyBorder="1" applyFont="1"/>
    <xf borderId="26" fillId="5" fontId="25" numFmtId="0" xfId="0" applyAlignment="1" applyBorder="1" applyFont="1">
      <alignment shrinkToFit="0" vertical="center" wrapText="1"/>
    </xf>
    <xf borderId="27" fillId="5" fontId="25" numFmtId="0" xfId="0" applyAlignment="1" applyBorder="1" applyFont="1">
      <alignment shrinkToFit="0" vertical="center" wrapText="1"/>
    </xf>
    <xf borderId="21" fillId="0" fontId="25" numFmtId="0" xfId="0" applyAlignment="1" applyBorder="1" applyFont="1">
      <alignment readingOrder="0" shrinkToFit="0" vertical="center" wrapText="1"/>
    </xf>
    <xf borderId="28" fillId="5" fontId="25" numFmtId="0" xfId="0" applyAlignment="1" applyBorder="1" applyFont="1">
      <alignment horizontal="center" shrinkToFit="0" vertical="center" wrapText="1"/>
    </xf>
    <xf borderId="25" fillId="12" fontId="25" numFmtId="0" xfId="0" applyAlignment="1" applyBorder="1" applyFill="1" applyFont="1">
      <alignment shrinkToFit="0" vertical="center" wrapText="1"/>
    </xf>
    <xf borderId="25" fillId="5" fontId="25" numFmtId="0" xfId="0" applyAlignment="1" applyBorder="1" applyFont="1">
      <alignment shrinkToFit="0" vertical="center" wrapText="1"/>
    </xf>
    <xf borderId="22" fillId="5" fontId="25" numFmtId="0" xfId="0" applyAlignment="1" applyBorder="1" applyFont="1">
      <alignment shrinkToFit="0" vertical="center" wrapText="1"/>
    </xf>
    <xf borderId="0" fillId="0" fontId="26" numFmtId="0" xfId="0" applyFont="1"/>
    <xf borderId="0" fillId="0" fontId="26" numFmtId="0" xfId="0" applyAlignment="1" applyFont="1">
      <alignment horizontal="center"/>
    </xf>
    <xf borderId="11" fillId="0" fontId="2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190500</xdr:rowOff>
    </xdr:from>
    <xdr:ext cx="1162050" cy="24765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14"/>
    <col customWidth="1" min="2" max="8" width="8.71"/>
    <col customWidth="1" min="9" max="9" width="21.57"/>
    <col customWidth="1" min="10" max="17" width="8.71"/>
    <col customWidth="1" min="18" max="18" width="44.29"/>
    <col customWidth="1" min="19" max="21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</row>
    <row r="2">
      <c r="A2" s="8" t="s">
        <v>1</v>
      </c>
      <c r="I2" s="9"/>
      <c r="J2" s="4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0" t="s">
        <v>2</v>
      </c>
      <c r="I3" s="9"/>
      <c r="J3" s="4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1"/>
      <c r="B4" s="12"/>
      <c r="C4" s="12"/>
      <c r="D4" s="12"/>
      <c r="E4" s="12"/>
      <c r="F4" s="12"/>
      <c r="G4" s="12"/>
      <c r="H4" s="12"/>
      <c r="I4" s="13"/>
      <c r="J4" s="4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4"/>
      <c r="B5" s="15"/>
      <c r="C5" s="15"/>
      <c r="D5" s="15"/>
      <c r="E5" s="15"/>
      <c r="F5" s="15"/>
      <c r="G5" s="15"/>
      <c r="H5" s="15"/>
      <c r="I5" s="16"/>
      <c r="J5" s="4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7"/>
      <c r="J6" s="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8" t="s">
        <v>3</v>
      </c>
      <c r="J7" s="4"/>
      <c r="K7" s="6"/>
      <c r="L7" s="6"/>
      <c r="M7" s="6"/>
      <c r="N7" s="6"/>
      <c r="O7" s="19"/>
      <c r="P7" s="19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8" t="s">
        <v>4</v>
      </c>
      <c r="J8" s="4"/>
      <c r="K8" s="6"/>
      <c r="L8" s="6"/>
      <c r="M8" s="6"/>
      <c r="N8" s="6"/>
      <c r="O8" s="19"/>
      <c r="P8" s="19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20" t="s">
        <v>5</v>
      </c>
      <c r="J9" s="6"/>
      <c r="K9" s="6"/>
      <c r="L9" s="6"/>
      <c r="M9" s="6"/>
      <c r="N9" s="6"/>
      <c r="O9" s="19"/>
      <c r="P9" s="19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20" t="s">
        <v>6</v>
      </c>
      <c r="J10" s="6"/>
      <c r="K10" s="6"/>
      <c r="L10" s="6"/>
      <c r="M10" s="6"/>
      <c r="N10" s="6"/>
      <c r="O10" s="19"/>
      <c r="P10" s="19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21"/>
      <c r="J11" s="6"/>
      <c r="K11" s="6"/>
      <c r="L11" s="6"/>
      <c r="M11" s="6"/>
      <c r="N11" s="6"/>
      <c r="O11" s="19"/>
      <c r="P11" s="19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6"/>
      <c r="J12" s="6"/>
      <c r="K12" s="6"/>
      <c r="L12" s="6"/>
      <c r="M12" s="6"/>
      <c r="N12" s="6"/>
      <c r="O12" s="19"/>
      <c r="P12" s="19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22" t="s">
        <v>7</v>
      </c>
      <c r="J13" s="6"/>
      <c r="K13" s="6"/>
      <c r="L13" s="6"/>
      <c r="M13" s="6"/>
      <c r="N13" s="6"/>
      <c r="O13" s="19"/>
      <c r="P13" s="19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 t="s">
        <v>8</v>
      </c>
      <c r="J14" s="6"/>
      <c r="K14" s="6"/>
      <c r="L14" s="6"/>
      <c r="M14" s="6"/>
      <c r="N14" s="6"/>
      <c r="O14" s="19"/>
      <c r="P14" s="19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 t="s">
        <v>9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 t="s">
        <v>10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 t="s">
        <v>11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 t="s">
        <v>12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22" t="s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23" t="s">
        <v>14</v>
      </c>
      <c r="B22" s="24" t="s">
        <v>15</v>
      </c>
      <c r="C22" s="12"/>
      <c r="D22" s="12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23" t="s">
        <v>16</v>
      </c>
      <c r="B23" s="23" t="s">
        <v>17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23" t="s">
        <v>18</v>
      </c>
      <c r="B24" s="5" t="s">
        <v>19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23" t="s">
        <v>20</v>
      </c>
      <c r="B25" s="24" t="s">
        <v>21</v>
      </c>
      <c r="C25" s="12"/>
      <c r="D25" s="12"/>
      <c r="E25" s="23"/>
      <c r="F25" s="23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23" t="s">
        <v>22</v>
      </c>
      <c r="B26" s="24" t="s">
        <v>23</v>
      </c>
      <c r="C26" s="12"/>
      <c r="D26" s="12"/>
      <c r="E26" s="23"/>
      <c r="F26" s="23"/>
      <c r="G26" s="6"/>
      <c r="H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23" t="s">
        <v>15</v>
      </c>
      <c r="B27" s="24" t="s">
        <v>24</v>
      </c>
      <c r="C27" s="12"/>
      <c r="D27" s="12"/>
      <c r="E27" s="23"/>
      <c r="F27" s="23"/>
      <c r="G27" s="6"/>
      <c r="H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25" t="s">
        <v>25</v>
      </c>
      <c r="B28" s="12"/>
      <c r="C28" s="12"/>
      <c r="D28" s="12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B29" s="23"/>
      <c r="C29" s="23"/>
      <c r="D29" s="23"/>
      <c r="E29" s="23"/>
      <c r="F29" s="23"/>
      <c r="G29" s="6"/>
      <c r="H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23"/>
      <c r="C30" s="23"/>
      <c r="D30" s="23"/>
      <c r="E30" s="23"/>
      <c r="F30" s="23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26"/>
      <c r="C31" s="26"/>
      <c r="D31" s="26"/>
      <c r="E31" s="26"/>
      <c r="F31" s="2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26"/>
      <c r="C32" s="26"/>
      <c r="D32" s="26"/>
      <c r="E32" s="26"/>
      <c r="F32" s="2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26"/>
      <c r="C33" s="26"/>
      <c r="D33" s="26"/>
      <c r="E33" s="26"/>
      <c r="F33" s="2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B26:D26"/>
    <mergeCell ref="B27:D27"/>
    <mergeCell ref="A28:D28"/>
    <mergeCell ref="A15:I15"/>
    <mergeCell ref="A16:I16"/>
    <mergeCell ref="A17:I17"/>
    <mergeCell ref="A18:I18"/>
    <mergeCell ref="B22:D22"/>
    <mergeCell ref="B24:D24"/>
    <mergeCell ref="B25:D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7" width="10.71"/>
    <col customWidth="1" min="18" max="18" width="8.71"/>
    <col customWidth="1" min="19" max="19" width="14.0"/>
    <col customWidth="1" min="20" max="20" width="12.0"/>
    <col customWidth="1" min="21" max="21" width="10.86"/>
    <col customWidth="1" min="22" max="26" width="8.71"/>
  </cols>
  <sheetData>
    <row r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5"/>
      <c r="S1" s="5"/>
    </row>
    <row r="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5"/>
      <c r="S2" s="5"/>
    </row>
    <row r="3">
      <c r="A3" s="28" t="s">
        <v>26</v>
      </c>
      <c r="R3" s="5"/>
      <c r="S3" s="29"/>
      <c r="T3" s="30"/>
      <c r="U3" s="30"/>
    </row>
    <row r="4" ht="30.75" customHeight="1">
      <c r="A4" s="31"/>
      <c r="B4" s="32"/>
      <c r="C4" s="32"/>
      <c r="D4" s="27" t="s">
        <v>27</v>
      </c>
      <c r="E4" s="32"/>
      <c r="F4" s="32"/>
      <c r="M4" s="32"/>
      <c r="N4" s="32"/>
      <c r="O4" s="33"/>
      <c r="P4" s="31"/>
      <c r="Q4" s="34" t="s">
        <v>28</v>
      </c>
      <c r="R4" s="5"/>
      <c r="S4" s="29"/>
      <c r="T4" s="30"/>
      <c r="U4" s="30"/>
    </row>
    <row r="5" ht="30.75" customHeight="1">
      <c r="A5" s="31"/>
      <c r="B5" s="35" t="s">
        <v>29</v>
      </c>
      <c r="C5" s="35"/>
      <c r="D5" s="36"/>
      <c r="I5" s="35" t="s">
        <v>30</v>
      </c>
      <c r="J5" s="35"/>
      <c r="K5" s="31"/>
      <c r="L5" s="37"/>
      <c r="O5" s="38" t="s">
        <v>31</v>
      </c>
      <c r="P5" s="39"/>
      <c r="Q5" s="40">
        <v>20.0</v>
      </c>
      <c r="R5" s="5"/>
      <c r="S5" s="41" t="s">
        <v>32</v>
      </c>
      <c r="T5" s="41" t="s">
        <v>33</v>
      </c>
      <c r="U5" s="41" t="s">
        <v>34</v>
      </c>
    </row>
    <row r="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 t="s">
        <v>35</v>
      </c>
      <c r="Q6" s="5"/>
      <c r="R6" s="5"/>
      <c r="S6" s="29">
        <v>3.0</v>
      </c>
      <c r="T6" s="29">
        <f t="shared" ref="T6:T8" si="1">+S6*5</f>
        <v>15</v>
      </c>
      <c r="U6" s="44">
        <f t="shared" ref="U6:U10" si="2">+T6/12</f>
        <v>1.25</v>
      </c>
    </row>
    <row r="7" ht="18.0" customHeight="1">
      <c r="A7" s="31"/>
      <c r="B7" s="45">
        <v>2026.0</v>
      </c>
      <c r="C7" s="46"/>
      <c r="D7" s="47" t="s">
        <v>36</v>
      </c>
      <c r="E7" s="47" t="s">
        <v>37</v>
      </c>
      <c r="F7" s="47" t="s">
        <v>38</v>
      </c>
      <c r="G7" s="47" t="s">
        <v>39</v>
      </c>
      <c r="H7" s="47" t="s">
        <v>40</v>
      </c>
      <c r="I7" s="47" t="s">
        <v>41</v>
      </c>
      <c r="J7" s="47" t="s">
        <v>42</v>
      </c>
      <c r="K7" s="47" t="s">
        <v>43</v>
      </c>
      <c r="L7" s="47" t="s">
        <v>44</v>
      </c>
      <c r="M7" s="47" t="s">
        <v>45</v>
      </c>
      <c r="N7" s="47" t="s">
        <v>46</v>
      </c>
      <c r="O7" s="47" t="s">
        <v>47</v>
      </c>
      <c r="P7" s="31"/>
      <c r="Q7" s="5"/>
      <c r="R7" s="5"/>
      <c r="S7" s="29">
        <v>4.0</v>
      </c>
      <c r="T7" s="29">
        <f t="shared" si="1"/>
        <v>20</v>
      </c>
      <c r="U7" s="44">
        <f t="shared" si="2"/>
        <v>1.666666667</v>
      </c>
    </row>
    <row r="8" ht="18.0" customHeight="1">
      <c r="A8" s="31"/>
      <c r="B8" s="48">
        <v>1.0</v>
      </c>
      <c r="C8" s="46"/>
      <c r="D8" s="49" t="s">
        <v>48</v>
      </c>
      <c r="E8" s="50"/>
      <c r="F8" s="50"/>
      <c r="G8" s="51"/>
      <c r="H8" s="51"/>
      <c r="I8" s="51"/>
      <c r="J8" s="51" t="s">
        <v>48</v>
      </c>
      <c r="K8" s="49"/>
      <c r="L8" s="51"/>
      <c r="M8" s="51"/>
      <c r="N8" s="50"/>
      <c r="O8" s="52"/>
      <c r="P8" s="31"/>
      <c r="Q8" s="5"/>
      <c r="R8" s="53" t="s">
        <v>49</v>
      </c>
      <c r="S8" s="29">
        <v>5.0</v>
      </c>
      <c r="T8" s="29">
        <f t="shared" si="1"/>
        <v>25</v>
      </c>
      <c r="U8" s="44">
        <f t="shared" si="2"/>
        <v>2.083333333</v>
      </c>
    </row>
    <row r="9" ht="18.0" customHeight="1">
      <c r="A9" s="31"/>
      <c r="B9" s="48">
        <v>2.0</v>
      </c>
      <c r="C9" s="46"/>
      <c r="D9" s="51"/>
      <c r="E9" s="51"/>
      <c r="F9" s="51"/>
      <c r="G9" s="51"/>
      <c r="H9" s="49"/>
      <c r="I9" s="51"/>
      <c r="J9" s="51"/>
      <c r="K9" s="49"/>
      <c r="L9" s="51"/>
      <c r="M9" s="51"/>
      <c r="N9" s="51"/>
      <c r="O9" s="52"/>
      <c r="P9" s="31"/>
      <c r="S9" s="29" t="s">
        <v>50</v>
      </c>
      <c r="T9" s="29">
        <v>26.0</v>
      </c>
      <c r="U9" s="44">
        <f t="shared" si="2"/>
        <v>2.166666667</v>
      </c>
    </row>
    <row r="10" ht="18.0" customHeight="1">
      <c r="A10" s="31"/>
      <c r="B10" s="48">
        <v>3.0</v>
      </c>
      <c r="C10" s="46"/>
      <c r="D10" s="49"/>
      <c r="E10" s="54"/>
      <c r="F10" s="51"/>
      <c r="G10" s="51" t="s">
        <v>48</v>
      </c>
      <c r="H10" s="49"/>
      <c r="I10" s="51"/>
      <c r="J10" s="51"/>
      <c r="K10" s="51" t="s">
        <v>48</v>
      </c>
      <c r="L10" s="51"/>
      <c r="M10" s="49"/>
      <c r="N10" s="51"/>
      <c r="O10" s="52"/>
      <c r="P10" s="31"/>
      <c r="S10" s="29" t="s">
        <v>51</v>
      </c>
      <c r="T10" s="29">
        <v>27.0</v>
      </c>
      <c r="U10" s="44">
        <f t="shared" si="2"/>
        <v>2.25</v>
      </c>
    </row>
    <row r="11" ht="18.0" customHeight="1">
      <c r="A11" s="31"/>
      <c r="B11" s="48">
        <v>4.0</v>
      </c>
      <c r="C11" s="46"/>
      <c r="D11" s="49"/>
      <c r="E11" s="51"/>
      <c r="F11" s="51"/>
      <c r="G11" s="49"/>
      <c r="H11" s="51"/>
      <c r="I11" s="51"/>
      <c r="J11" s="49"/>
      <c r="K11" s="51"/>
      <c r="L11" s="51"/>
      <c r="M11" s="49"/>
      <c r="N11" s="51"/>
      <c r="O11" s="52"/>
      <c r="P11" s="31"/>
      <c r="S11" s="29"/>
      <c r="T11" s="29"/>
      <c r="U11" s="29"/>
    </row>
    <row r="12" ht="18.0" customHeight="1">
      <c r="A12" s="31"/>
      <c r="B12" s="48">
        <v>5.0</v>
      </c>
      <c r="C12" s="46"/>
      <c r="D12" s="51"/>
      <c r="E12" s="51"/>
      <c r="F12" s="51"/>
      <c r="G12" s="49"/>
      <c r="H12" s="51"/>
      <c r="I12" s="51"/>
      <c r="J12" s="49"/>
      <c r="K12" s="51"/>
      <c r="L12" s="49"/>
      <c r="M12" s="51"/>
      <c r="N12" s="51"/>
      <c r="O12" s="55"/>
      <c r="P12" s="31"/>
      <c r="S12" s="30"/>
      <c r="T12" s="30"/>
      <c r="U12" s="30"/>
    </row>
    <row r="13" ht="18.0" customHeight="1">
      <c r="A13" s="31"/>
      <c r="B13" s="48">
        <v>6.0</v>
      </c>
      <c r="C13" s="46"/>
      <c r="D13" s="51"/>
      <c r="E13" s="51"/>
      <c r="F13" s="51"/>
      <c r="G13" s="51" t="s">
        <v>48</v>
      </c>
      <c r="H13" s="51"/>
      <c r="I13" s="49"/>
      <c r="J13" s="51"/>
      <c r="K13" s="51"/>
      <c r="L13" s="49"/>
      <c r="M13" s="51"/>
      <c r="N13" s="51"/>
      <c r="O13" s="55"/>
      <c r="P13" s="31"/>
    </row>
    <row r="14" ht="18.0" customHeight="1">
      <c r="A14" s="31"/>
      <c r="B14" s="48">
        <v>7.0</v>
      </c>
      <c r="C14" s="46"/>
      <c r="D14" s="51"/>
      <c r="E14" s="49"/>
      <c r="F14" s="49"/>
      <c r="G14" s="51"/>
      <c r="H14" s="51"/>
      <c r="I14" s="49"/>
      <c r="J14" s="51"/>
      <c r="K14" s="51"/>
      <c r="L14" s="51" t="s">
        <v>48</v>
      </c>
      <c r="M14" s="51"/>
      <c r="N14" s="55"/>
      <c r="O14" s="51"/>
      <c r="P14" s="31"/>
    </row>
    <row r="15" ht="18.0" customHeight="1">
      <c r="A15" s="31"/>
      <c r="B15" s="48">
        <v>8.0</v>
      </c>
      <c r="C15" s="46"/>
      <c r="D15" s="51"/>
      <c r="E15" s="49"/>
      <c r="F15" s="49"/>
      <c r="G15" s="51"/>
      <c r="H15" s="51"/>
      <c r="I15" s="51"/>
      <c r="J15" s="51"/>
      <c r="K15" s="49"/>
      <c r="L15" s="51"/>
      <c r="M15" s="51"/>
      <c r="N15" s="55"/>
      <c r="O15" s="51"/>
      <c r="P15" s="31"/>
    </row>
    <row r="16" ht="18.0" customHeight="1">
      <c r="A16" s="31"/>
      <c r="B16" s="48">
        <v>9.0</v>
      </c>
      <c r="C16" s="46"/>
      <c r="D16" s="51"/>
      <c r="E16" s="51"/>
      <c r="F16" s="51"/>
      <c r="G16" s="51"/>
      <c r="H16" s="49"/>
      <c r="I16" s="51"/>
      <c r="J16" s="51"/>
      <c r="K16" s="49"/>
      <c r="L16" s="51"/>
      <c r="M16" s="51"/>
      <c r="N16" s="51"/>
      <c r="O16" s="51"/>
      <c r="P16" s="31"/>
      <c r="Q16" s="5"/>
      <c r="R16" s="5"/>
      <c r="S16" s="5"/>
    </row>
    <row r="17" ht="18.0" customHeight="1">
      <c r="A17" s="31"/>
      <c r="B17" s="48">
        <v>10.0</v>
      </c>
      <c r="C17" s="46"/>
      <c r="D17" s="49"/>
      <c r="E17" s="51"/>
      <c r="F17" s="51"/>
      <c r="G17" s="51"/>
      <c r="H17" s="49"/>
      <c r="I17" s="51"/>
      <c r="J17" s="51"/>
      <c r="K17" s="51"/>
      <c r="L17" s="51"/>
      <c r="M17" s="49"/>
      <c r="N17" s="51"/>
      <c r="O17" s="51"/>
      <c r="P17" s="31"/>
      <c r="Q17" s="5"/>
      <c r="R17" s="5"/>
      <c r="S17" s="5"/>
    </row>
    <row r="18" ht="18.0" customHeight="1">
      <c r="A18" s="31"/>
      <c r="B18" s="48">
        <v>11.0</v>
      </c>
      <c r="C18" s="46"/>
      <c r="D18" s="49"/>
      <c r="E18" s="51"/>
      <c r="F18" s="51"/>
      <c r="G18" s="49"/>
      <c r="H18" s="51"/>
      <c r="I18" s="51"/>
      <c r="J18" s="49"/>
      <c r="K18" s="51"/>
      <c r="L18" s="51"/>
      <c r="M18" s="49"/>
      <c r="N18" s="51"/>
      <c r="O18" s="51"/>
      <c r="P18" s="31"/>
      <c r="Q18" s="5"/>
      <c r="R18" s="5"/>
      <c r="S18" s="5"/>
    </row>
    <row r="19" ht="18.0" customHeight="1">
      <c r="A19" s="31"/>
      <c r="B19" s="48">
        <v>12.0</v>
      </c>
      <c r="C19" s="46"/>
      <c r="D19" s="51"/>
      <c r="E19" s="51"/>
      <c r="F19" s="51"/>
      <c r="G19" s="49"/>
      <c r="H19" s="51"/>
      <c r="I19" s="51"/>
      <c r="J19" s="49"/>
      <c r="K19" s="51"/>
      <c r="L19" s="49"/>
      <c r="M19" s="51" t="s">
        <v>48</v>
      </c>
      <c r="N19" s="51"/>
      <c r="O19" s="55"/>
      <c r="P19" s="31"/>
      <c r="Q19" s="5"/>
      <c r="R19" s="5"/>
      <c r="S19" s="5"/>
    </row>
    <row r="20" ht="18.0" customHeight="1">
      <c r="A20" s="31"/>
      <c r="B20" s="48">
        <v>13.0</v>
      </c>
      <c r="C20" s="46"/>
      <c r="D20" s="51"/>
      <c r="E20" s="51"/>
      <c r="F20" s="51"/>
      <c r="G20" s="51"/>
      <c r="H20" s="51"/>
      <c r="I20" s="49"/>
      <c r="J20" s="51"/>
      <c r="K20" s="51"/>
      <c r="L20" s="49"/>
      <c r="M20" s="51"/>
      <c r="N20" s="51"/>
      <c r="O20" s="55"/>
      <c r="P20" s="31"/>
      <c r="Q20" s="5"/>
      <c r="R20" s="5"/>
      <c r="S20" s="5"/>
    </row>
    <row r="21" ht="18.0" customHeight="1">
      <c r="A21" s="31"/>
      <c r="B21" s="48">
        <v>14.0</v>
      </c>
      <c r="C21" s="46"/>
      <c r="D21" s="51"/>
      <c r="E21" s="49"/>
      <c r="F21" s="49"/>
      <c r="G21" s="51"/>
      <c r="H21" s="51"/>
      <c r="I21" s="49"/>
      <c r="J21" s="51"/>
      <c r="K21" s="51"/>
      <c r="L21" s="51"/>
      <c r="M21" s="51"/>
      <c r="N21" s="55"/>
      <c r="O21" s="51"/>
      <c r="P21" s="31"/>
      <c r="Q21" s="5"/>
      <c r="R21" s="5"/>
      <c r="S21" s="5"/>
    </row>
    <row r="22" ht="18.0" customHeight="1">
      <c r="A22" s="31"/>
      <c r="B22" s="48">
        <v>15.0</v>
      </c>
      <c r="C22" s="46"/>
      <c r="D22" s="51"/>
      <c r="E22" s="49"/>
      <c r="F22" s="49"/>
      <c r="G22" s="51"/>
      <c r="H22" s="51"/>
      <c r="I22" s="51"/>
      <c r="J22" s="51"/>
      <c r="K22" s="49"/>
      <c r="L22" s="51"/>
      <c r="M22" s="51"/>
      <c r="N22" s="55"/>
      <c r="O22" s="51"/>
      <c r="P22" s="31"/>
      <c r="Q22" s="5"/>
      <c r="R22" s="5"/>
      <c r="S22" s="5"/>
    </row>
    <row r="23" ht="18.0" customHeight="1">
      <c r="A23" s="31"/>
      <c r="B23" s="48">
        <v>16.0</v>
      </c>
      <c r="C23" s="46"/>
      <c r="D23" s="51"/>
      <c r="E23" s="51" t="s">
        <v>48</v>
      </c>
      <c r="F23" s="51"/>
      <c r="G23" s="51"/>
      <c r="H23" s="49"/>
      <c r="I23" s="51"/>
      <c r="J23" s="51"/>
      <c r="K23" s="49"/>
      <c r="L23" s="51"/>
      <c r="M23" s="51"/>
      <c r="N23" s="51"/>
      <c r="O23" s="51"/>
      <c r="P23" s="31"/>
      <c r="Q23" s="5"/>
      <c r="R23" s="5"/>
      <c r="S23" s="5"/>
    </row>
    <row r="24" ht="18.0" customHeight="1">
      <c r="A24" s="31"/>
      <c r="B24" s="48">
        <v>17.0</v>
      </c>
      <c r="C24" s="46"/>
      <c r="D24" s="49"/>
      <c r="E24" s="51"/>
      <c r="F24" s="51"/>
      <c r="G24" s="51"/>
      <c r="H24" s="49"/>
      <c r="I24" s="51"/>
      <c r="J24" s="51"/>
      <c r="K24" s="51"/>
      <c r="L24" s="51"/>
      <c r="M24" s="55"/>
      <c r="N24" s="51"/>
      <c r="O24" s="51"/>
      <c r="P24" s="31"/>
      <c r="Q24" s="5"/>
      <c r="R24" s="5"/>
      <c r="S24" s="5"/>
    </row>
    <row r="25" ht="18.0" customHeight="1">
      <c r="A25" s="31"/>
      <c r="B25" s="48">
        <v>18.0</v>
      </c>
      <c r="C25" s="46"/>
      <c r="D25" s="49"/>
      <c r="E25" s="56"/>
      <c r="F25" s="51"/>
      <c r="G25" s="49"/>
      <c r="H25" s="51" t="s">
        <v>48</v>
      </c>
      <c r="I25" s="51"/>
      <c r="J25" s="49"/>
      <c r="K25" s="51"/>
      <c r="L25" s="51"/>
      <c r="M25" s="55"/>
      <c r="N25" s="51"/>
      <c r="O25" s="51"/>
      <c r="P25" s="31"/>
      <c r="Q25" s="5"/>
      <c r="R25" s="5"/>
      <c r="S25" s="5"/>
    </row>
    <row r="26" ht="18.0" customHeight="1">
      <c r="A26" s="31"/>
      <c r="B26" s="48">
        <v>19.0</v>
      </c>
      <c r="C26" s="46"/>
      <c r="D26" s="51"/>
      <c r="E26" s="56"/>
      <c r="F26" s="51"/>
      <c r="G26" s="49"/>
      <c r="H26" s="51"/>
      <c r="I26" s="51"/>
      <c r="J26" s="49"/>
      <c r="K26" s="51"/>
      <c r="L26" s="49"/>
      <c r="M26" s="51"/>
      <c r="N26" s="51"/>
      <c r="O26" s="55"/>
      <c r="P26" s="31"/>
      <c r="Q26" s="5"/>
      <c r="R26" s="5"/>
      <c r="S26" s="5"/>
    </row>
    <row r="27" ht="18.0" customHeight="1">
      <c r="A27" s="31"/>
      <c r="B27" s="48">
        <v>20.0</v>
      </c>
      <c r="C27" s="46"/>
      <c r="D27" s="51"/>
      <c r="E27" s="51"/>
      <c r="F27" s="51"/>
      <c r="G27" s="51"/>
      <c r="H27" s="51"/>
      <c r="I27" s="49"/>
      <c r="J27" s="51"/>
      <c r="K27" s="51"/>
      <c r="L27" s="49"/>
      <c r="M27" s="51"/>
      <c r="N27" s="51"/>
      <c r="O27" s="55"/>
      <c r="P27" s="31"/>
      <c r="Q27" s="5"/>
      <c r="R27" s="5"/>
      <c r="S27" s="5"/>
    </row>
    <row r="28" ht="18.0" customHeight="1">
      <c r="A28" s="31"/>
      <c r="B28" s="48">
        <v>21.0</v>
      </c>
      <c r="C28" s="46"/>
      <c r="D28" s="51"/>
      <c r="E28" s="49"/>
      <c r="F28" s="49"/>
      <c r="G28" s="51"/>
      <c r="H28" s="51"/>
      <c r="I28" s="49"/>
      <c r="J28" s="51"/>
      <c r="K28" s="51"/>
      <c r="L28" s="51"/>
      <c r="M28" s="51"/>
      <c r="N28" s="55"/>
      <c r="O28" s="51"/>
      <c r="P28" s="31"/>
      <c r="Q28" s="5"/>
      <c r="R28" s="5"/>
      <c r="S28" s="5"/>
    </row>
    <row r="29" ht="18.0" customHeight="1">
      <c r="A29" s="31"/>
      <c r="B29" s="48">
        <v>22.0</v>
      </c>
      <c r="C29" s="46"/>
      <c r="D29" s="51"/>
      <c r="E29" s="49"/>
      <c r="F29" s="49"/>
      <c r="G29" s="51"/>
      <c r="H29" s="51"/>
      <c r="I29" s="51"/>
      <c r="J29" s="51"/>
      <c r="K29" s="49"/>
      <c r="L29" s="51"/>
      <c r="M29" s="51"/>
      <c r="N29" s="55"/>
      <c r="O29" s="51"/>
      <c r="P29" s="31"/>
      <c r="Q29" s="5"/>
      <c r="R29" s="5"/>
      <c r="S29" s="5"/>
    </row>
    <row r="30" ht="18.0" customHeight="1">
      <c r="A30" s="31"/>
      <c r="B30" s="48">
        <v>23.0</v>
      </c>
      <c r="C30" s="46"/>
      <c r="D30" s="51"/>
      <c r="E30" s="51"/>
      <c r="F30" s="51"/>
      <c r="G30" s="51"/>
      <c r="H30" s="49"/>
      <c r="I30" s="51"/>
      <c r="J30" s="51"/>
      <c r="K30" s="49"/>
      <c r="L30" s="51"/>
      <c r="M30" s="51"/>
      <c r="N30" s="51"/>
      <c r="O30" s="52"/>
      <c r="P30" s="31"/>
      <c r="Q30" s="5"/>
      <c r="R30" s="5"/>
      <c r="S30" s="5"/>
    </row>
    <row r="31" ht="18.0" customHeight="1">
      <c r="A31" s="31"/>
      <c r="B31" s="48">
        <v>24.0</v>
      </c>
      <c r="C31" s="46"/>
      <c r="D31" s="49"/>
      <c r="E31" s="51"/>
      <c r="F31" s="51"/>
      <c r="G31" s="51"/>
      <c r="H31" s="49"/>
      <c r="I31" s="51"/>
      <c r="J31" s="51"/>
      <c r="K31" s="51"/>
      <c r="L31" s="51"/>
      <c r="M31" s="55"/>
      <c r="N31" s="51"/>
      <c r="O31" s="52"/>
      <c r="P31" s="31"/>
      <c r="Q31" s="5"/>
      <c r="R31" s="5"/>
      <c r="S31" s="5"/>
    </row>
    <row r="32" ht="18.0" customHeight="1">
      <c r="A32" s="31"/>
      <c r="B32" s="48">
        <v>25.0</v>
      </c>
      <c r="C32" s="46"/>
      <c r="D32" s="49"/>
      <c r="E32" s="51"/>
      <c r="F32" s="51"/>
      <c r="G32" s="49"/>
      <c r="H32" s="51"/>
      <c r="I32" s="51"/>
      <c r="J32" s="49"/>
      <c r="K32" s="51"/>
      <c r="L32" s="51"/>
      <c r="M32" s="55"/>
      <c r="N32" s="51"/>
      <c r="O32" s="49" t="s">
        <v>48</v>
      </c>
      <c r="P32" s="31"/>
      <c r="Q32" s="5"/>
      <c r="R32" s="5"/>
      <c r="S32" s="5"/>
    </row>
    <row r="33" ht="18.0" customHeight="1">
      <c r="A33" s="31"/>
      <c r="B33" s="48">
        <v>26.0</v>
      </c>
      <c r="C33" s="46"/>
      <c r="D33" s="51"/>
      <c r="E33" s="51"/>
      <c r="F33" s="51"/>
      <c r="G33" s="49"/>
      <c r="H33" s="51"/>
      <c r="I33" s="51"/>
      <c r="J33" s="49"/>
      <c r="K33" s="51"/>
      <c r="L33" s="49"/>
      <c r="M33" s="51"/>
      <c r="N33" s="51"/>
      <c r="O33" s="49" t="s">
        <v>48</v>
      </c>
      <c r="P33" s="31"/>
      <c r="Q33" s="5"/>
      <c r="R33" s="5"/>
      <c r="S33" s="5"/>
    </row>
    <row r="34" ht="18.0" customHeight="1">
      <c r="A34" s="31"/>
      <c r="B34" s="48">
        <v>27.0</v>
      </c>
      <c r="C34" s="46"/>
      <c r="D34" s="51"/>
      <c r="E34" s="51"/>
      <c r="F34" s="51"/>
      <c r="G34" s="51"/>
      <c r="H34" s="51"/>
      <c r="I34" s="49"/>
      <c r="J34" s="51"/>
      <c r="K34" s="51"/>
      <c r="L34" s="49"/>
      <c r="M34" s="51"/>
      <c r="N34" s="51"/>
      <c r="O34" s="49" t="s">
        <v>48</v>
      </c>
      <c r="P34" s="31"/>
      <c r="Q34" s="5"/>
      <c r="R34" s="5"/>
      <c r="S34" s="5"/>
    </row>
    <row r="35" ht="18.0" customHeight="1">
      <c r="A35" s="31"/>
      <c r="B35" s="48">
        <v>28.0</v>
      </c>
      <c r="C35" s="46"/>
      <c r="D35" s="51"/>
      <c r="E35" s="50"/>
      <c r="F35" s="49"/>
      <c r="G35" s="51"/>
      <c r="H35" s="51"/>
      <c r="I35" s="49"/>
      <c r="J35" s="51"/>
      <c r="K35" s="51"/>
      <c r="L35" s="51"/>
      <c r="M35" s="51"/>
      <c r="N35" s="55"/>
      <c r="O35" s="49" t="s">
        <v>48</v>
      </c>
      <c r="P35" s="31"/>
      <c r="Q35" s="5"/>
      <c r="R35" s="5"/>
      <c r="S35" s="5"/>
    </row>
    <row r="36" ht="18.0" customHeight="1">
      <c r="A36" s="31"/>
      <c r="B36" s="48">
        <v>29.0</v>
      </c>
      <c r="C36" s="46"/>
      <c r="D36" s="51"/>
      <c r="E36" s="51"/>
      <c r="F36" s="49"/>
      <c r="G36" s="51"/>
      <c r="H36" s="51"/>
      <c r="I36" s="51"/>
      <c r="J36" s="51"/>
      <c r="K36" s="49"/>
      <c r="L36" s="51"/>
      <c r="M36" s="51"/>
      <c r="N36" s="55"/>
      <c r="O36" s="49" t="s">
        <v>48</v>
      </c>
      <c r="P36" s="31"/>
      <c r="Q36" s="5"/>
      <c r="R36" s="5"/>
      <c r="S36" s="5"/>
    </row>
    <row r="37" ht="18.0" customHeight="1">
      <c r="A37" s="31"/>
      <c r="B37" s="48">
        <v>30.0</v>
      </c>
      <c r="C37" s="46"/>
      <c r="D37" s="51"/>
      <c r="E37" s="51"/>
      <c r="F37" s="51"/>
      <c r="G37" s="51"/>
      <c r="H37" s="49"/>
      <c r="I37" s="51"/>
      <c r="J37" s="51"/>
      <c r="K37" s="49"/>
      <c r="L37" s="51"/>
      <c r="M37" s="51"/>
      <c r="N37" s="51"/>
      <c r="O37" s="49" t="s">
        <v>48</v>
      </c>
      <c r="P37" s="31"/>
      <c r="Q37" s="5"/>
      <c r="R37" s="5"/>
      <c r="S37" s="5"/>
    </row>
    <row r="38" ht="18.0" customHeight="1">
      <c r="A38" s="31"/>
      <c r="B38" s="48">
        <v>31.0</v>
      </c>
      <c r="C38" s="46"/>
      <c r="D38" s="50"/>
      <c r="E38" s="51"/>
      <c r="F38" s="51"/>
      <c r="G38" s="51"/>
      <c r="H38" s="49"/>
      <c r="I38" s="51"/>
      <c r="J38" s="51"/>
      <c r="K38" s="51"/>
      <c r="L38" s="51"/>
      <c r="M38" s="50"/>
      <c r="N38" s="51"/>
      <c r="O38" s="49" t="s">
        <v>48</v>
      </c>
      <c r="P38" s="31"/>
      <c r="Q38" s="5"/>
      <c r="R38" s="5"/>
      <c r="S38" s="5"/>
    </row>
    <row r="39" ht="18.0" customHeight="1">
      <c r="A39" s="31"/>
      <c r="B39" s="57" t="s">
        <v>52</v>
      </c>
      <c r="C39" s="58"/>
      <c r="D39" s="46"/>
      <c r="E39" s="59"/>
      <c r="F39" s="58"/>
      <c r="G39" s="46"/>
      <c r="H39" s="60"/>
      <c r="I39" s="60"/>
      <c r="J39" s="61"/>
      <c r="K39" s="61"/>
      <c r="L39" s="61"/>
      <c r="M39" s="61"/>
      <c r="N39" s="60"/>
      <c r="O39" s="60"/>
      <c r="P39" s="61"/>
      <c r="Q39" s="5"/>
      <c r="R39" s="5"/>
      <c r="S39" s="5"/>
    </row>
    <row r="40" ht="18.0" customHeight="1">
      <c r="A40" s="31"/>
      <c r="B40" s="62" t="s">
        <v>53</v>
      </c>
      <c r="C40" s="63" t="s">
        <v>54</v>
      </c>
      <c r="D40" s="63" t="s">
        <v>36</v>
      </c>
      <c r="E40" s="63" t="s">
        <v>37</v>
      </c>
      <c r="F40" s="63" t="s">
        <v>38</v>
      </c>
      <c r="G40" s="63" t="s">
        <v>39</v>
      </c>
      <c r="H40" s="63" t="s">
        <v>40</v>
      </c>
      <c r="I40" s="63" t="s">
        <v>41</v>
      </c>
      <c r="J40" s="63" t="s">
        <v>42</v>
      </c>
      <c r="K40" s="63" t="s">
        <v>43</v>
      </c>
      <c r="L40" s="63" t="s">
        <v>44</v>
      </c>
      <c r="M40" s="63" t="s">
        <v>45</v>
      </c>
      <c r="N40" s="63" t="s">
        <v>46</v>
      </c>
      <c r="O40" s="63" t="s">
        <v>47</v>
      </c>
      <c r="P40" s="64" t="s">
        <v>55</v>
      </c>
      <c r="R40" s="5"/>
    </row>
    <row r="41" ht="18.0" customHeight="1">
      <c r="A41" s="31"/>
      <c r="B41" s="65" t="s">
        <v>56</v>
      </c>
      <c r="C41" s="66" t="s">
        <v>57</v>
      </c>
      <c r="D41" s="67">
        <f>Q5</f>
        <v>20</v>
      </c>
      <c r="E41" s="68"/>
      <c r="F41" s="68"/>
      <c r="G41" s="68"/>
      <c r="H41" s="68"/>
      <c r="I41" s="68"/>
      <c r="J41" s="68"/>
      <c r="K41" s="69"/>
      <c r="L41" s="68"/>
      <c r="M41" s="68"/>
      <c r="N41" s="68"/>
      <c r="O41" s="68"/>
      <c r="P41" s="70">
        <f>O43</f>
        <v>40</v>
      </c>
      <c r="R41" s="5"/>
    </row>
    <row r="42" ht="18.0" customHeight="1">
      <c r="A42" s="31"/>
      <c r="B42" s="71"/>
      <c r="C42" s="66" t="s">
        <v>58</v>
      </c>
      <c r="D42" s="66">
        <f t="shared" ref="D42:O42" si="3">COUNTIF(D8:D38, "V")+IF(COUNTIF(D8:D38, "/V"),COUNTIF(D8:D38,"/V")/2,0)</f>
        <v>0</v>
      </c>
      <c r="E42" s="66">
        <f t="shared" si="3"/>
        <v>0</v>
      </c>
      <c r="F42" s="66">
        <f t="shared" si="3"/>
        <v>0</v>
      </c>
      <c r="G42" s="66">
        <f t="shared" si="3"/>
        <v>0</v>
      </c>
      <c r="H42" s="66">
        <f t="shared" si="3"/>
        <v>0</v>
      </c>
      <c r="I42" s="66">
        <f t="shared" si="3"/>
        <v>0</v>
      </c>
      <c r="J42" s="66">
        <f t="shared" si="3"/>
        <v>0</v>
      </c>
      <c r="K42" s="66">
        <f t="shared" si="3"/>
        <v>0</v>
      </c>
      <c r="L42" s="66">
        <f t="shared" si="3"/>
        <v>0</v>
      </c>
      <c r="M42" s="66">
        <f t="shared" si="3"/>
        <v>0</v>
      </c>
      <c r="N42" s="66">
        <f t="shared" si="3"/>
        <v>0</v>
      </c>
      <c r="O42" s="66">
        <f t="shared" si="3"/>
        <v>0</v>
      </c>
      <c r="P42" s="72"/>
      <c r="R42" s="5"/>
    </row>
    <row r="43" ht="18.0" customHeight="1">
      <c r="A43" s="31"/>
      <c r="B43" s="73" t="s">
        <v>59</v>
      </c>
      <c r="C43" s="74" t="str">
        <f>B42</f>
        <v/>
      </c>
      <c r="D43" s="74">
        <f t="shared" ref="D43:I43" si="4">(C43+D41)-D42</f>
        <v>20</v>
      </c>
      <c r="E43" s="74">
        <f t="shared" si="4"/>
        <v>20</v>
      </c>
      <c r="F43" s="74">
        <f t="shared" si="4"/>
        <v>20</v>
      </c>
      <c r="G43" s="74">
        <f t="shared" si="4"/>
        <v>20</v>
      </c>
      <c r="H43" s="74">
        <f t="shared" si="4"/>
        <v>20</v>
      </c>
      <c r="I43" s="74">
        <f t="shared" si="4"/>
        <v>20</v>
      </c>
      <c r="J43" s="74">
        <f>(I43+D41)-J42</f>
        <v>40</v>
      </c>
      <c r="K43" s="74">
        <f t="shared" ref="K43:O43" si="5">(J43+K41)-K42</f>
        <v>40</v>
      </c>
      <c r="L43" s="74">
        <f t="shared" si="5"/>
        <v>40</v>
      </c>
      <c r="M43" s="74">
        <f t="shared" si="5"/>
        <v>40</v>
      </c>
      <c r="N43" s="74">
        <f t="shared" si="5"/>
        <v>40</v>
      </c>
      <c r="O43" s="74">
        <f t="shared" si="5"/>
        <v>40</v>
      </c>
      <c r="P43" s="73"/>
      <c r="R43" s="5"/>
    </row>
    <row r="44" ht="18.0" customHeight="1">
      <c r="A44" s="31"/>
      <c r="B44" s="65" t="s">
        <v>60</v>
      </c>
      <c r="C44" s="66" t="s">
        <v>61</v>
      </c>
      <c r="D44" s="75">
        <v>2.5</v>
      </c>
      <c r="E44" s="75">
        <v>2.5</v>
      </c>
      <c r="F44" s="75">
        <v>2.5</v>
      </c>
      <c r="G44" s="75">
        <v>2.5</v>
      </c>
      <c r="H44" s="75">
        <v>2.5</v>
      </c>
      <c r="I44" s="75">
        <v>2.5</v>
      </c>
      <c r="J44" s="75">
        <v>2.5</v>
      </c>
      <c r="K44" s="75">
        <v>2.5</v>
      </c>
      <c r="L44" s="75">
        <v>2.5</v>
      </c>
      <c r="M44" s="75">
        <v>2.5</v>
      </c>
      <c r="N44" s="75">
        <v>2.5</v>
      </c>
      <c r="O44" s="75">
        <v>2.5</v>
      </c>
      <c r="P44" s="76">
        <f> MIN(120,(N46+O44)-O45)</f>
        <v>30</v>
      </c>
      <c r="R44" s="5"/>
    </row>
    <row r="45" ht="18.0" customHeight="1">
      <c r="A45" s="31"/>
      <c r="B45" s="77"/>
      <c r="C45" s="66" t="s">
        <v>62</v>
      </c>
      <c r="D45" s="66">
        <f t="shared" ref="D45:O45" si="6">COUNTIF(D8:D38, "S")+IF(COUNTIF(D8:D38, "/S"),COUNTIF(D8:D38,"/S")/2,0)</f>
        <v>0</v>
      </c>
      <c r="E45" s="66">
        <f t="shared" si="6"/>
        <v>0</v>
      </c>
      <c r="F45" s="66">
        <f t="shared" si="6"/>
        <v>0</v>
      </c>
      <c r="G45" s="66">
        <f t="shared" si="6"/>
        <v>0</v>
      </c>
      <c r="H45" s="66">
        <f t="shared" si="6"/>
        <v>0</v>
      </c>
      <c r="I45" s="66">
        <f t="shared" si="6"/>
        <v>0</v>
      </c>
      <c r="J45" s="66">
        <f t="shared" si="6"/>
        <v>0</v>
      </c>
      <c r="K45" s="66">
        <f t="shared" si="6"/>
        <v>0</v>
      </c>
      <c r="L45" s="66">
        <f t="shared" si="6"/>
        <v>0</v>
      </c>
      <c r="M45" s="66">
        <f t="shared" si="6"/>
        <v>0</v>
      </c>
      <c r="N45" s="66">
        <f t="shared" si="6"/>
        <v>0</v>
      </c>
      <c r="O45" s="66">
        <f t="shared" si="6"/>
        <v>0</v>
      </c>
      <c r="P45" s="72"/>
      <c r="R45" s="5"/>
    </row>
    <row r="46" ht="18.0" customHeight="1">
      <c r="A46" s="31"/>
      <c r="B46" s="78" t="s">
        <v>59</v>
      </c>
      <c r="C46" s="79" t="str">
        <f>B45</f>
        <v/>
      </c>
      <c r="D46" s="79">
        <f t="shared" ref="D46:O46" si="7">MIN(120,(C46+D44)-D45)</f>
        <v>2.5</v>
      </c>
      <c r="E46" s="79">
        <f t="shared" si="7"/>
        <v>5</v>
      </c>
      <c r="F46" s="79">
        <f t="shared" si="7"/>
        <v>7.5</v>
      </c>
      <c r="G46" s="79">
        <f t="shared" si="7"/>
        <v>10</v>
      </c>
      <c r="H46" s="79">
        <f t="shared" si="7"/>
        <v>12.5</v>
      </c>
      <c r="I46" s="79">
        <f t="shared" si="7"/>
        <v>15</v>
      </c>
      <c r="J46" s="79">
        <f t="shared" si="7"/>
        <v>17.5</v>
      </c>
      <c r="K46" s="79">
        <f t="shared" si="7"/>
        <v>20</v>
      </c>
      <c r="L46" s="79">
        <f t="shared" si="7"/>
        <v>22.5</v>
      </c>
      <c r="M46" s="79">
        <f t="shared" si="7"/>
        <v>25</v>
      </c>
      <c r="N46" s="79">
        <f t="shared" si="7"/>
        <v>27.5</v>
      </c>
      <c r="O46" s="79">
        <f t="shared" si="7"/>
        <v>30</v>
      </c>
      <c r="P46" s="78"/>
      <c r="R46" s="5"/>
    </row>
    <row r="47" ht="18.0" customHeight="1">
      <c r="R47" s="5"/>
      <c r="S47" s="5"/>
    </row>
    <row r="48" ht="18.0" customHeight="1">
      <c r="A48" s="80"/>
      <c r="B48" s="80" t="s">
        <v>63</v>
      </c>
      <c r="C48" s="80"/>
      <c r="D48" s="81"/>
      <c r="E48" s="80"/>
      <c r="F48" s="80"/>
      <c r="G48" s="80"/>
      <c r="H48" s="80"/>
      <c r="I48" s="80"/>
      <c r="J48" s="80"/>
      <c r="K48" s="80"/>
      <c r="L48" s="82"/>
      <c r="M48" s="82"/>
      <c r="N48" s="82"/>
      <c r="O48" s="82"/>
      <c r="P48" s="82"/>
      <c r="Q48" s="82"/>
      <c r="R48" s="80"/>
      <c r="S48" s="80"/>
    </row>
    <row r="49" ht="18.0" customHeight="1">
      <c r="A49" s="80"/>
      <c r="B49" s="80"/>
      <c r="C49" s="80"/>
      <c r="D49" s="81"/>
      <c r="E49" s="80"/>
      <c r="F49" s="80"/>
      <c r="G49" s="80"/>
      <c r="H49" s="80"/>
      <c r="I49" s="80"/>
      <c r="J49" s="80"/>
      <c r="K49" s="80"/>
      <c r="L49" s="80" t="s">
        <v>64</v>
      </c>
      <c r="M49" s="80"/>
      <c r="N49" s="80"/>
      <c r="O49" s="80"/>
      <c r="P49" s="80"/>
      <c r="Q49" s="80"/>
      <c r="R49" s="80"/>
      <c r="S49" s="80"/>
    </row>
    <row r="50" ht="18.0" customHeight="1">
      <c r="A50" s="80"/>
      <c r="B50" s="82"/>
      <c r="C50" s="82"/>
      <c r="D50" s="82"/>
      <c r="E50" s="82"/>
      <c r="F50" s="82"/>
      <c r="G50" s="82"/>
      <c r="H50" s="82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</row>
    <row r="51" ht="18.0" customHeight="1">
      <c r="A51" s="80"/>
      <c r="B51" s="80" t="s">
        <v>65</v>
      </c>
      <c r="C51" s="80"/>
      <c r="D51" s="80"/>
      <c r="E51" s="80"/>
      <c r="F51" s="80"/>
      <c r="G51" s="80"/>
      <c r="H51" s="80"/>
      <c r="I51" s="80"/>
      <c r="J51" s="80"/>
      <c r="K51" s="80"/>
      <c r="L51" s="80" t="s">
        <v>66</v>
      </c>
      <c r="M51" s="82"/>
      <c r="N51" s="82"/>
      <c r="O51" s="82"/>
      <c r="P51" s="82"/>
      <c r="Q51" s="82"/>
      <c r="R51" s="80"/>
      <c r="S51" s="80"/>
    </row>
    <row r="52" ht="15.75" customHeight="1">
      <c r="R52" s="5"/>
      <c r="S52" s="5"/>
    </row>
    <row r="53" ht="15.75" customHeight="1">
      <c r="R53" s="5"/>
      <c r="S53" s="5"/>
    </row>
    <row r="54" ht="15.75" customHeight="1">
      <c r="R54" s="5"/>
      <c r="S54" s="5"/>
    </row>
    <row r="55" ht="15.75" customHeight="1">
      <c r="R55" s="5"/>
      <c r="S55" s="5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A3:Q3"/>
    <mergeCell ref="F4:L4"/>
    <mergeCell ref="D5:H5"/>
    <mergeCell ref="L5:N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8:C38"/>
    <mergeCell ref="B39:D39"/>
    <mergeCell ref="E39:G39"/>
    <mergeCell ref="P41:P42"/>
    <mergeCell ref="P44:P45"/>
    <mergeCell ref="B31:C31"/>
    <mergeCell ref="B32:C32"/>
    <mergeCell ref="B33:C33"/>
    <mergeCell ref="B34:C34"/>
    <mergeCell ref="B35:C35"/>
    <mergeCell ref="B36:C36"/>
    <mergeCell ref="B37:C37"/>
  </mergeCells>
  <conditionalFormatting sqref="P41:P42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P44:P45">
    <cfRule type="colorScale" priority="2">
      <colorScale>
        <cfvo type="formula" val="0"/>
        <cfvo type="max"/>
        <color rgb="FFFF7128"/>
        <color rgb="FFFFEF9C"/>
      </colorScale>
    </cfRule>
  </conditionalFormatting>
  <dataValidations>
    <dataValidation type="list" allowBlank="1" showErrorMessage="1" sqref="Q5">
      <formula1>$T$7:$T$10</formula1>
    </dataValidation>
    <dataValidation type="decimal" allowBlank="1" showErrorMessage="1" sqref="E39">
      <formula1>0.0</formula1>
      <formula2>50.0</formula2>
    </dataValidation>
  </dataValidations>
  <printOptions/>
  <pageMargins bottom="0.75" footer="0.0" header="0.0" left="0.7" right="0.7" top="0.75"/>
  <pageSetup scale="4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2023-01-04T15:01:21Z</dcterms:created>
  <dc:creator>Ursula MacDonald</dc:creator>
</cp:coreProperties>
</file>