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umacdona\Desktop\"/>
    </mc:Choice>
  </mc:AlternateContent>
  <xr:revisionPtr revIDLastSave="0" documentId="8_{D54AF50F-E3F4-4CAC-A152-5ECE49421547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Instructions" sheetId="1" r:id="rId1"/>
    <sheet name="Attendance Sheet 2022" sheetId="2" r:id="rId2"/>
    <sheet name="Attendance Sheet 2023" sheetId="3" r:id="rId3"/>
    <sheet name="Attendance Sheet 2024" sheetId="4" r:id="rId4"/>
    <sheet name="Attendance Sheet 202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 l="1"/>
  <c r="D46" i="2"/>
  <c r="O50" i="5"/>
  <c r="N50" i="5"/>
  <c r="M50" i="5"/>
  <c r="L50" i="5"/>
  <c r="K50" i="5"/>
  <c r="J50" i="5"/>
  <c r="I50" i="5"/>
  <c r="H50" i="5"/>
  <c r="G50" i="5"/>
  <c r="F50" i="5"/>
  <c r="E50" i="5"/>
  <c r="D50" i="5"/>
  <c r="O46" i="5"/>
  <c r="N46" i="5"/>
  <c r="M46" i="5"/>
  <c r="L46" i="5"/>
  <c r="K46" i="5"/>
  <c r="J46" i="5"/>
  <c r="I46" i="5"/>
  <c r="H46" i="5"/>
  <c r="G46" i="5"/>
  <c r="F46" i="5"/>
  <c r="E46" i="5"/>
  <c r="D46" i="5"/>
  <c r="O50" i="4"/>
  <c r="N50" i="4"/>
  <c r="M50" i="4"/>
  <c r="L50" i="4"/>
  <c r="K50" i="4"/>
  <c r="J50" i="4"/>
  <c r="I50" i="4"/>
  <c r="H50" i="4"/>
  <c r="G50" i="4"/>
  <c r="F50" i="4"/>
  <c r="E50" i="4"/>
  <c r="D50" i="4"/>
  <c r="O46" i="4"/>
  <c r="N46" i="4"/>
  <c r="M46" i="4"/>
  <c r="L46" i="4"/>
  <c r="K46" i="4"/>
  <c r="J46" i="4"/>
  <c r="I46" i="4"/>
  <c r="H46" i="4"/>
  <c r="G46" i="4"/>
  <c r="F46" i="4"/>
  <c r="E46" i="4"/>
  <c r="D46" i="4"/>
  <c r="O50" i="3"/>
  <c r="N50" i="3"/>
  <c r="M50" i="3"/>
  <c r="L50" i="3"/>
  <c r="J50" i="3"/>
  <c r="K50" i="3"/>
  <c r="I50" i="3"/>
  <c r="H50" i="3"/>
  <c r="G50" i="3"/>
  <c r="F50" i="3"/>
  <c r="E50" i="3"/>
  <c r="D50" i="3"/>
  <c r="O46" i="3"/>
  <c r="N46" i="3"/>
  <c r="M46" i="3"/>
  <c r="L46" i="3"/>
  <c r="K46" i="3"/>
  <c r="J46" i="3"/>
  <c r="I46" i="3"/>
  <c r="H46" i="3"/>
  <c r="G46" i="3"/>
  <c r="F46" i="3"/>
  <c r="E46" i="3"/>
  <c r="D46" i="3"/>
  <c r="O50" i="2"/>
  <c r="N50" i="2"/>
  <c r="M50" i="2"/>
  <c r="L50" i="2"/>
  <c r="K50" i="2"/>
  <c r="J50" i="2"/>
  <c r="I50" i="2"/>
  <c r="H50" i="2"/>
  <c r="G50" i="2"/>
  <c r="F50" i="2"/>
  <c r="E50" i="2"/>
  <c r="D50" i="2"/>
  <c r="O46" i="2"/>
  <c r="N46" i="2"/>
  <c r="M46" i="2"/>
  <c r="L46" i="2"/>
  <c r="K46" i="2"/>
  <c r="J46" i="2"/>
  <c r="I46" i="2"/>
  <c r="H46" i="2"/>
  <c r="G46" i="2"/>
  <c r="F46" i="2"/>
  <c r="I45" i="5" l="1"/>
  <c r="D45" i="2"/>
  <c r="F45" i="2"/>
  <c r="D51" i="2" l="1"/>
  <c r="D51" i="5"/>
  <c r="C51" i="5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C47" i="5"/>
  <c r="O45" i="5"/>
  <c r="N45" i="5"/>
  <c r="M45" i="5"/>
  <c r="L45" i="5"/>
  <c r="K45" i="5"/>
  <c r="J45" i="5"/>
  <c r="H45" i="5"/>
  <c r="G45" i="5"/>
  <c r="F45" i="5"/>
  <c r="E45" i="5"/>
  <c r="D45" i="5"/>
  <c r="D47" i="5" s="1"/>
  <c r="E47" i="5" s="1"/>
  <c r="F47" i="5" s="1"/>
  <c r="G47" i="5" s="1"/>
  <c r="H47" i="5" s="1"/>
  <c r="I47" i="5" s="1"/>
  <c r="J47" i="5" s="1"/>
  <c r="K47" i="5" s="1"/>
  <c r="L47" i="5" s="1"/>
  <c r="M47" i="5" s="1"/>
  <c r="N47" i="5" s="1"/>
  <c r="O47" i="5" s="1"/>
  <c r="P45" i="5" s="1"/>
  <c r="D51" i="4"/>
  <c r="C51" i="4"/>
  <c r="D49" i="4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C47" i="4"/>
  <c r="O45" i="4"/>
  <c r="N45" i="4"/>
  <c r="M45" i="4"/>
  <c r="L45" i="4"/>
  <c r="K45" i="4"/>
  <c r="J45" i="4"/>
  <c r="I45" i="4"/>
  <c r="H45" i="4"/>
  <c r="G45" i="4"/>
  <c r="F45" i="4"/>
  <c r="E45" i="4"/>
  <c r="D45" i="4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5" i="4" s="1"/>
  <c r="D51" i="3"/>
  <c r="C51" i="3"/>
  <c r="D49" i="3"/>
  <c r="E49" i="3" s="1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C47" i="3"/>
  <c r="D47" i="3" s="1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5" i="3" s="1"/>
  <c r="O45" i="3"/>
  <c r="N45" i="3"/>
  <c r="M45" i="3"/>
  <c r="L45" i="3"/>
  <c r="K45" i="3"/>
  <c r="J45" i="3"/>
  <c r="I45" i="3"/>
  <c r="H45" i="3"/>
  <c r="G45" i="3"/>
  <c r="F45" i="3"/>
  <c r="E45" i="3"/>
  <c r="D45" i="3"/>
  <c r="C51" i="2"/>
  <c r="D49" i="2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C47" i="2"/>
  <c r="O45" i="2"/>
  <c r="N45" i="2"/>
  <c r="M45" i="2"/>
  <c r="L45" i="2"/>
  <c r="K45" i="2"/>
  <c r="J45" i="2"/>
  <c r="I45" i="2"/>
  <c r="H45" i="2"/>
  <c r="G45" i="2"/>
  <c r="E45" i="2"/>
  <c r="E51" i="2" l="1"/>
  <c r="F51" i="2" s="1"/>
  <c r="G51" i="2" s="1"/>
  <c r="H51" i="2" s="1"/>
  <c r="I51" i="2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49" i="3" s="1"/>
  <c r="E51" i="4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49" i="4" s="1"/>
  <c r="E51" i="5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P49" i="5" s="1"/>
  <c r="D47" i="2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O47" i="2" s="1"/>
  <c r="P45" i="2" s="1"/>
  <c r="J51" i="2" l="1"/>
  <c r="K51" i="2" s="1"/>
  <c r="L51" i="2" s="1"/>
  <c r="M51" i="2" s="1"/>
  <c r="N51" i="2" s="1"/>
  <c r="O51" i="2" s="1"/>
  <c r="P49" i="2" s="1"/>
</calcChain>
</file>

<file path=xl/sharedStrings.xml><?xml version="1.0" encoding="utf-8"?>
<sst xmlns="http://schemas.openxmlformats.org/spreadsheetml/2006/main" count="277" uniqueCount="61">
  <si>
    <t>Instructions</t>
  </si>
  <si>
    <t>1. Complete daily month information with V, /V, S, /S</t>
  </si>
  <si>
    <t>2. In yellow box include vacation carry-over amount from previous year.</t>
  </si>
  <si>
    <t>3. In red box include sick-day carry-over amount from previous year.</t>
  </si>
  <si>
    <t>4. In Anniversary, include the corresponding years in the month of anniversary.</t>
  </si>
  <si>
    <t>5. In the blue box, choose the correct earn rate 1.25, 1.67, 2.08, 2.17 or 2.25 days a month</t>
  </si>
  <si>
    <t>Note: Vacation increases start on the month of anniversary, not July</t>
  </si>
  <si>
    <t>1-7th year completed (&lt;96 months)- employee earns 1.25 days per month (15 days/yr)</t>
  </si>
  <si>
    <t>8th year completed (&gt;96 months) - employee earns 1.67 days per month (20 days/yr)</t>
  </si>
  <si>
    <r>
      <rPr>
        <b/>
        <sz val="11"/>
        <color theme="1"/>
        <rFont val="Calibri"/>
        <family val="2"/>
      </rPr>
      <t>1-5 earns:</t>
    </r>
    <r>
      <rPr>
        <sz val="11"/>
        <color theme="1"/>
        <rFont val="Calibri"/>
        <family val="2"/>
      </rPr>
      <t xml:space="preserve"> 1.5</t>
    </r>
  </si>
  <si>
    <r>
      <rPr>
        <b/>
        <sz val="10"/>
        <color theme="1"/>
        <rFont val="Arial"/>
        <family val="2"/>
      </rPr>
      <t>17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(&gt;204 Months) – 2.08 days/month (25 days/yr)</t>
    </r>
  </si>
  <si>
    <r>
      <rPr>
        <b/>
        <sz val="11"/>
        <color theme="1"/>
        <rFont val="Calibri"/>
        <family val="2"/>
      </rPr>
      <t xml:space="preserve">6+ </t>
    </r>
    <r>
      <rPr>
        <sz val="11"/>
        <color theme="1"/>
        <rFont val="Calibri"/>
        <family val="2"/>
      </rPr>
      <t>earns: 2.5</t>
    </r>
  </si>
  <si>
    <r>
      <rPr>
        <b/>
        <sz val="10"/>
        <color theme="1"/>
        <rFont val="Arial"/>
        <family val="2"/>
      </rPr>
      <t>25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(&gt;300 months) – (1 additional day) 2.17 days/month (26 days/yr)</t>
    </r>
  </si>
  <si>
    <r>
      <rPr>
        <b/>
        <sz val="10"/>
        <color theme="1"/>
        <rFont val="Arial"/>
        <family val="2"/>
      </rPr>
      <t>26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(&gt;312 months) – (1 additional day) 2.25 days/month (27 days/yr)</t>
    </r>
  </si>
  <si>
    <t>Sick Day Accural</t>
  </si>
  <si>
    <t>Bands 1-5 earn 1.5 days a month</t>
  </si>
  <si>
    <t>Bands 6+ earh 2.5 days a month</t>
  </si>
  <si>
    <t>EMPLOYEE ANNUAL ATTENDANCE SHEET 2022</t>
  </si>
  <si>
    <t>Department:</t>
  </si>
  <si>
    <t>Band:</t>
  </si>
  <si>
    <t>6+ earns: 2.5</t>
  </si>
  <si>
    <t>Name:</t>
  </si>
  <si>
    <t>Date of Hire:</t>
  </si>
  <si>
    <t>Earns: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</si>
  <si>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</si>
  <si>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</si>
  <si>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</si>
  <si>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</si>
  <si>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</si>
  <si>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</si>
  <si>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</si>
  <si>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</si>
  <si>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</si>
  <si>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</si>
  <si>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</si>
  <si>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</si>
  <si>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HOLI</t>
  </si>
  <si>
    <t>Anniversary:</t>
  </si>
  <si>
    <t>Staff Initials</t>
  </si>
  <si>
    <t>Supervisor Initials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</si>
  <si>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</si>
  <si>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</si>
  <si>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</si>
  <si>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</si>
  <si>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</si>
  <si>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</si>
  <si>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</si>
  <si>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</si>
  <si>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</si>
  <si>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</si>
  <si>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The above is an accurate record of my attendance for 2022</t>
  </si>
  <si>
    <t>Employee:</t>
  </si>
  <si>
    <t>Supervisor:</t>
  </si>
  <si>
    <t>Date</t>
  </si>
  <si>
    <t>EMPLOYEE ANNUAL ATTENDANCE SHEET 2023</t>
  </si>
  <si>
    <t>The above is an accurate record of my attendance for 2023</t>
  </si>
  <si>
    <t>EMPLOYEE ANNUAL ATTENDANCE SHEET 2024</t>
  </si>
  <si>
    <t>The above is an accurate record of my attendance for 2024</t>
  </si>
  <si>
    <t>EMPLOYEE ANNUAL ATTENDANCE SHEET 2025</t>
  </si>
  <si>
    <t>Staff Inutials</t>
  </si>
  <si>
    <t>The above is an accurate record of my attendance for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</si>
</sst>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Calibri"/>
      <family val="2"/>
    </font>
    <font>
      <b/>
      <vertAlign val="superscript"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5" fillId="0" borderId="0" xfId="0" applyFont="1"/>
    <xf numFmtId="0" fontId="6" fillId="3" borderId="2" xfId="0" applyFont="1" applyFill="1" applyBorder="1" applyAlignment="1"/>
    <xf numFmtId="0" fontId="7" fillId="0" borderId="0" xfId="0" applyFont="1"/>
    <xf numFmtId="0" fontId="10" fillId="4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2" borderId="11" xfId="0" applyFont="1" applyFill="1" applyBorder="1"/>
    <xf numFmtId="0" fontId="11" fillId="2" borderId="4" xfId="0" applyFont="1" applyFill="1" applyBorder="1"/>
    <xf numFmtId="0" fontId="10" fillId="4" borderId="1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8" borderId="7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8" xfId="0" applyFont="1" applyBorder="1"/>
    <xf numFmtId="0" fontId="10" fillId="5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3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0" fillId="0" borderId="0" xfId="0" applyFont="1" applyAlignment="1"/>
    <xf numFmtId="0" fontId="10" fillId="4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11" fillId="2" borderId="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workbookViewId="0"/>
  </sheetViews>
  <sheetFormatPr defaultColWidth="14.42578125" defaultRowHeight="15" customHeight="1" x14ac:dyDescent="0.25"/>
  <cols>
    <col min="1" max="17" width="8.7109375" customWidth="1"/>
    <col min="18" max="18" width="44.28515625" customWidth="1"/>
    <col min="19" max="41" width="8.7109375" customWidth="1"/>
  </cols>
  <sheetData>
    <row r="1" spans="1:41" x14ac:dyDescent="0.25">
      <c r="A1" s="1" t="s">
        <v>0</v>
      </c>
      <c r="R1" s="2"/>
    </row>
    <row r="2" spans="1:41" x14ac:dyDescent="0.25">
      <c r="A2" s="1" t="s">
        <v>1</v>
      </c>
    </row>
    <row r="3" spans="1:41" x14ac:dyDescent="0.25">
      <c r="A3" s="1" t="s">
        <v>2</v>
      </c>
    </row>
    <row r="4" spans="1:41" x14ac:dyDescent="0.25">
      <c r="A4" s="1" t="s">
        <v>3</v>
      </c>
    </row>
    <row r="5" spans="1:41" x14ac:dyDescent="0.25">
      <c r="A5" s="1" t="s">
        <v>4</v>
      </c>
    </row>
    <row r="6" spans="1:41" x14ac:dyDescent="0.25">
      <c r="A6" s="1" t="s">
        <v>5</v>
      </c>
    </row>
    <row r="8" spans="1:41" x14ac:dyDescent="0.25">
      <c r="A8" s="3" t="s">
        <v>6</v>
      </c>
      <c r="B8" s="3"/>
      <c r="C8" s="3"/>
      <c r="D8" s="3"/>
    </row>
    <row r="9" spans="1:41" x14ac:dyDescent="0.25">
      <c r="A9" s="3" t="s">
        <v>7</v>
      </c>
      <c r="B9" s="3"/>
      <c r="C9" s="3"/>
      <c r="D9" s="3"/>
    </row>
    <row r="10" spans="1:41" x14ac:dyDescent="0.25">
      <c r="A10" s="3" t="s">
        <v>8</v>
      </c>
      <c r="B10" s="3"/>
      <c r="C10" s="3"/>
      <c r="D10" s="3"/>
      <c r="AO10" s="1" t="s">
        <v>9</v>
      </c>
    </row>
    <row r="11" spans="1:41" x14ac:dyDescent="0.25">
      <c r="A11" s="4" t="s">
        <v>10</v>
      </c>
      <c r="B11" s="5"/>
      <c r="C11" s="5"/>
      <c r="D11" s="5"/>
      <c r="AO11" s="1" t="s">
        <v>11</v>
      </c>
    </row>
    <row r="12" spans="1:41" x14ac:dyDescent="0.25">
      <c r="A12" s="4" t="s">
        <v>12</v>
      </c>
      <c r="B12" s="5"/>
      <c r="C12" s="5"/>
      <c r="D12" s="5"/>
    </row>
    <row r="13" spans="1:41" x14ac:dyDescent="0.25">
      <c r="A13" s="4" t="s">
        <v>13</v>
      </c>
      <c r="B13" s="5"/>
      <c r="C13" s="5"/>
      <c r="D13" s="5"/>
    </row>
    <row r="16" spans="1:41" x14ac:dyDescent="0.25">
      <c r="A16" s="4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7"/>
  <sheetViews>
    <sheetView workbookViewId="0">
      <pane ySplit="8" topLeftCell="A26" activePane="bottomLeft" state="frozen"/>
      <selection pane="bottomLeft" activeCell="B46" sqref="B46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16" width="9.85546875" customWidth="1"/>
    <col min="17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56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57"/>
      <c r="D6" s="50"/>
      <c r="E6" s="50"/>
      <c r="F6" s="50"/>
      <c r="G6" s="50"/>
      <c r="H6" s="12" t="s">
        <v>22</v>
      </c>
      <c r="I6" s="12"/>
      <c r="K6" s="58"/>
      <c r="L6" s="50"/>
      <c r="M6" s="50"/>
      <c r="N6" s="3" t="s">
        <v>23</v>
      </c>
      <c r="P6" s="13">
        <v>1.25</v>
      </c>
      <c r="AJ6" s="7"/>
    </row>
    <row r="7" spans="1:36" ht="5.2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7"/>
      <c r="P7" s="7"/>
      <c r="AJ7" s="7"/>
    </row>
    <row r="8" spans="1:36" x14ac:dyDescent="0.25">
      <c r="B8" s="59">
        <v>2022</v>
      </c>
      <c r="C8" s="52"/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28</v>
      </c>
      <c r="I8" s="15" t="s">
        <v>29</v>
      </c>
      <c r="J8" s="15" t="s">
        <v>30</v>
      </c>
      <c r="K8" s="15" t="s">
        <v>31</v>
      </c>
      <c r="L8" s="15" t="s">
        <v>32</v>
      </c>
      <c r="M8" s="15" t="s">
        <v>33</v>
      </c>
      <c r="N8" s="15" t="s">
        <v>34</v>
      </c>
      <c r="O8" s="15" t="s">
        <v>35</v>
      </c>
      <c r="P8" s="7"/>
      <c r="AJ8" s="7"/>
    </row>
    <row r="9" spans="1:36" x14ac:dyDescent="0.25">
      <c r="B9" s="51">
        <v>1</v>
      </c>
      <c r="C9" s="52"/>
      <c r="D9" s="16" t="s">
        <v>36</v>
      </c>
      <c r="E9" s="17"/>
      <c r="F9" s="17"/>
      <c r="G9" s="17"/>
      <c r="H9" s="16"/>
      <c r="I9" s="17"/>
      <c r="J9" s="16" t="s">
        <v>36</v>
      </c>
      <c r="K9" s="16" t="s">
        <v>36</v>
      </c>
      <c r="L9" s="17"/>
      <c r="M9" s="16"/>
      <c r="N9" s="17"/>
      <c r="O9" s="18"/>
      <c r="P9" s="7"/>
      <c r="AJ9" s="7">
        <v>1.25</v>
      </c>
    </row>
    <row r="10" spans="1:36" x14ac:dyDescent="0.25">
      <c r="B10" s="51">
        <v>2</v>
      </c>
      <c r="C10" s="52"/>
      <c r="D10" s="16"/>
      <c r="E10" s="17"/>
      <c r="F10" s="17"/>
      <c r="G10" s="16"/>
      <c r="H10" s="17"/>
      <c r="I10" s="17"/>
      <c r="J10" s="16"/>
      <c r="K10" s="17"/>
      <c r="L10" s="17"/>
      <c r="M10" s="16"/>
      <c r="N10" s="17"/>
      <c r="O10" s="18"/>
      <c r="P10" s="7"/>
      <c r="AJ10" s="7">
        <v>1.67</v>
      </c>
    </row>
    <row r="11" spans="1:36" x14ac:dyDescent="0.25">
      <c r="B11" s="51">
        <v>3</v>
      </c>
      <c r="C11" s="52"/>
      <c r="D11" s="16"/>
      <c r="E11" s="17"/>
      <c r="F11" s="17"/>
      <c r="G11" s="16"/>
      <c r="H11" s="17"/>
      <c r="I11" s="17"/>
      <c r="J11" s="16"/>
      <c r="K11" s="17"/>
      <c r="L11" s="16"/>
      <c r="M11" s="17"/>
      <c r="N11" s="17"/>
      <c r="O11" s="19"/>
      <c r="P11" s="7"/>
      <c r="AJ11" s="7">
        <v>2.08</v>
      </c>
    </row>
    <row r="12" spans="1:36" x14ac:dyDescent="0.25">
      <c r="B12" s="51">
        <v>4</v>
      </c>
      <c r="C12" s="52"/>
      <c r="D12" s="16"/>
      <c r="E12" s="17"/>
      <c r="F12" s="17"/>
      <c r="G12" s="17"/>
      <c r="H12" s="17"/>
      <c r="I12" s="16"/>
      <c r="J12" s="17"/>
      <c r="K12" s="17"/>
      <c r="L12" s="16"/>
      <c r="M12" s="17"/>
      <c r="N12" s="17"/>
      <c r="O12" s="19"/>
      <c r="P12" s="7"/>
      <c r="AJ12" s="7">
        <v>2.17</v>
      </c>
    </row>
    <row r="13" spans="1:36" x14ac:dyDescent="0.25">
      <c r="B13" s="51">
        <v>5</v>
      </c>
      <c r="C13" s="52"/>
      <c r="D13" s="20"/>
      <c r="E13" s="16"/>
      <c r="F13" s="16"/>
      <c r="G13" s="17"/>
      <c r="H13" s="17"/>
      <c r="I13" s="16"/>
      <c r="J13" s="17"/>
      <c r="K13" s="17"/>
      <c r="L13" s="16" t="s">
        <v>36</v>
      </c>
      <c r="M13" s="17"/>
      <c r="N13" s="16"/>
      <c r="O13" s="18"/>
      <c r="P13" s="7"/>
      <c r="AJ13" s="7">
        <v>2.25</v>
      </c>
    </row>
    <row r="14" spans="1:36" x14ac:dyDescent="0.25">
      <c r="B14" s="51">
        <v>6</v>
      </c>
      <c r="C14" s="52"/>
      <c r="D14" s="20"/>
      <c r="E14" s="16"/>
      <c r="F14" s="16"/>
      <c r="G14" s="17"/>
      <c r="H14" s="17"/>
      <c r="I14" s="17"/>
      <c r="J14" s="17"/>
      <c r="K14" s="16"/>
      <c r="L14" s="17"/>
      <c r="M14" s="17"/>
      <c r="N14" s="16"/>
      <c r="O14" s="18"/>
      <c r="P14" s="7"/>
      <c r="AJ14" s="7"/>
    </row>
    <row r="15" spans="1:36" x14ac:dyDescent="0.25">
      <c r="B15" s="51">
        <v>7</v>
      </c>
      <c r="C15" s="52"/>
      <c r="D15" s="17"/>
      <c r="E15" s="17"/>
      <c r="F15" s="17"/>
      <c r="G15" s="17"/>
      <c r="H15" s="16"/>
      <c r="I15" s="17"/>
      <c r="J15" s="17"/>
      <c r="K15" s="16"/>
      <c r="L15" s="17"/>
      <c r="M15" s="17"/>
      <c r="N15" s="17"/>
      <c r="O15" s="18"/>
      <c r="P15" s="7"/>
      <c r="AJ15" s="7"/>
    </row>
    <row r="16" spans="1:36" x14ac:dyDescent="0.25">
      <c r="B16" s="51">
        <v>8</v>
      </c>
      <c r="C16" s="52"/>
      <c r="D16" s="16"/>
      <c r="E16" s="17"/>
      <c r="F16" s="17"/>
      <c r="G16" s="17"/>
      <c r="H16" s="16"/>
      <c r="I16" s="17"/>
      <c r="J16" s="17"/>
      <c r="K16" s="17"/>
      <c r="L16" s="17"/>
      <c r="M16" s="16"/>
      <c r="N16" s="17"/>
      <c r="O16" s="18"/>
      <c r="P16" s="7"/>
      <c r="AJ16" s="7"/>
    </row>
    <row r="17" spans="2:36" x14ac:dyDescent="0.25">
      <c r="B17" s="51">
        <v>9</v>
      </c>
      <c r="C17" s="52"/>
      <c r="D17" s="16"/>
      <c r="E17" s="17"/>
      <c r="F17" s="17"/>
      <c r="G17" s="16"/>
      <c r="H17" s="17"/>
      <c r="I17" s="17"/>
      <c r="J17" s="16"/>
      <c r="K17" s="17"/>
      <c r="L17" s="17"/>
      <c r="M17" s="16"/>
      <c r="N17" s="17"/>
      <c r="O17" s="18"/>
      <c r="P17" s="7"/>
      <c r="AJ17" s="7"/>
    </row>
    <row r="18" spans="2:36" x14ac:dyDescent="0.25">
      <c r="B18" s="51">
        <v>10</v>
      </c>
      <c r="C18" s="52"/>
      <c r="D18" s="17"/>
      <c r="E18" s="17"/>
      <c r="F18" s="17"/>
      <c r="G18" s="16"/>
      <c r="H18" s="17"/>
      <c r="I18" s="17"/>
      <c r="J18" s="16"/>
      <c r="K18" s="17"/>
      <c r="L18" s="16"/>
      <c r="M18" s="16" t="s">
        <v>36</v>
      </c>
      <c r="N18" s="17"/>
      <c r="O18" s="19"/>
      <c r="P18" s="7"/>
      <c r="AJ18" s="7"/>
    </row>
    <row r="19" spans="2:36" x14ac:dyDescent="0.25">
      <c r="B19" s="51">
        <v>11</v>
      </c>
      <c r="C19" s="52"/>
      <c r="D19" s="17"/>
      <c r="E19" s="17"/>
      <c r="F19" s="17"/>
      <c r="G19" s="17"/>
      <c r="H19" s="17"/>
      <c r="I19" s="16"/>
      <c r="J19" s="17"/>
      <c r="K19" s="17"/>
      <c r="L19" s="16"/>
      <c r="M19" s="17"/>
      <c r="N19" s="17"/>
      <c r="O19" s="19"/>
      <c r="P19" s="7"/>
      <c r="AJ19" s="7"/>
    </row>
    <row r="20" spans="2:36" x14ac:dyDescent="0.25">
      <c r="B20" s="51">
        <v>12</v>
      </c>
      <c r="C20" s="52"/>
      <c r="D20" s="17"/>
      <c r="E20" s="16"/>
      <c r="F20" s="16"/>
      <c r="G20" s="17"/>
      <c r="H20" s="17"/>
      <c r="I20" s="16"/>
      <c r="J20" s="17"/>
      <c r="K20" s="17"/>
      <c r="L20" s="17"/>
      <c r="M20" s="17"/>
      <c r="N20" s="16"/>
      <c r="O20" s="18"/>
      <c r="P20" s="7"/>
      <c r="AJ20" s="7"/>
    </row>
    <row r="21" spans="2:36" x14ac:dyDescent="0.25">
      <c r="B21" s="51">
        <v>13</v>
      </c>
      <c r="C21" s="52"/>
      <c r="D21" s="17"/>
      <c r="E21" s="16"/>
      <c r="F21" s="16"/>
      <c r="G21" s="17"/>
      <c r="H21" s="17"/>
      <c r="I21" s="17"/>
      <c r="J21" s="17"/>
      <c r="K21" s="16"/>
      <c r="L21" s="17"/>
      <c r="M21" s="17"/>
      <c r="N21" s="16"/>
      <c r="O21" s="18"/>
      <c r="P21" s="7"/>
      <c r="AJ21" s="7"/>
    </row>
    <row r="22" spans="2:36" x14ac:dyDescent="0.25">
      <c r="B22" s="51">
        <v>14</v>
      </c>
      <c r="C22" s="52"/>
      <c r="D22" s="17"/>
      <c r="E22" s="17"/>
      <c r="F22" s="17"/>
      <c r="G22" s="17"/>
      <c r="H22" s="16"/>
      <c r="I22" s="17"/>
      <c r="J22" s="17"/>
      <c r="K22" s="16"/>
      <c r="L22" s="17"/>
      <c r="M22" s="17"/>
      <c r="N22" s="17"/>
      <c r="O22" s="18"/>
      <c r="P22" s="7"/>
      <c r="AJ22" s="7"/>
    </row>
    <row r="23" spans="2:36" x14ac:dyDescent="0.25">
      <c r="B23" s="51">
        <v>15</v>
      </c>
      <c r="C23" s="52"/>
      <c r="D23" s="16"/>
      <c r="E23" s="17"/>
      <c r="F23" s="17"/>
      <c r="G23" s="16" t="s">
        <v>36</v>
      </c>
      <c r="H23" s="16"/>
      <c r="I23" s="17"/>
      <c r="J23" s="17"/>
      <c r="K23" s="17"/>
      <c r="L23" s="17"/>
      <c r="M23" s="16"/>
      <c r="N23" s="17"/>
      <c r="O23" s="18"/>
      <c r="P23" s="7"/>
      <c r="AJ23" s="7"/>
    </row>
    <row r="24" spans="2:36" ht="15.75" customHeight="1" x14ac:dyDescent="0.25">
      <c r="B24" s="51">
        <v>16</v>
      </c>
      <c r="C24" s="52"/>
      <c r="D24" s="16"/>
      <c r="E24" s="17"/>
      <c r="F24" s="17"/>
      <c r="G24" s="16"/>
      <c r="H24" s="17"/>
      <c r="I24" s="17"/>
      <c r="J24" s="16"/>
      <c r="K24" s="17"/>
      <c r="L24" s="17"/>
      <c r="M24" s="16"/>
      <c r="N24" s="17"/>
      <c r="O24" s="18"/>
      <c r="P24" s="7"/>
      <c r="AJ24" s="7"/>
    </row>
    <row r="25" spans="2:36" ht="15.75" customHeight="1" x14ac:dyDescent="0.25">
      <c r="B25" s="51">
        <v>17</v>
      </c>
      <c r="C25" s="52"/>
      <c r="D25" s="17"/>
      <c r="E25" s="17"/>
      <c r="F25" s="17"/>
      <c r="G25" s="16"/>
      <c r="H25" s="17"/>
      <c r="I25" s="17"/>
      <c r="J25" s="16"/>
      <c r="K25" s="17"/>
      <c r="L25" s="16"/>
      <c r="M25" s="17"/>
      <c r="N25" s="17"/>
      <c r="O25" s="19"/>
      <c r="P25" s="7"/>
      <c r="AJ25" s="7"/>
    </row>
    <row r="26" spans="2:36" ht="15.75" customHeight="1" x14ac:dyDescent="0.25">
      <c r="B26" s="51">
        <v>18</v>
      </c>
      <c r="C26" s="52"/>
      <c r="D26" s="17"/>
      <c r="E26" s="17"/>
      <c r="F26" s="17"/>
      <c r="G26" s="16" t="s">
        <v>36</v>
      </c>
      <c r="H26" s="17"/>
      <c r="I26" s="16"/>
      <c r="J26" s="17"/>
      <c r="K26" s="17"/>
      <c r="L26" s="16"/>
      <c r="M26" s="17"/>
      <c r="N26" s="17"/>
      <c r="O26" s="19"/>
      <c r="P26" s="7"/>
      <c r="AJ26" s="7"/>
    </row>
    <row r="27" spans="2:36" ht="15.75" customHeight="1" x14ac:dyDescent="0.25">
      <c r="B27" s="51">
        <v>19</v>
      </c>
      <c r="C27" s="52"/>
      <c r="D27" s="17"/>
      <c r="E27" s="16"/>
      <c r="F27" s="16"/>
      <c r="G27" s="17"/>
      <c r="H27" s="17"/>
      <c r="I27" s="16"/>
      <c r="J27" s="17"/>
      <c r="K27" s="17"/>
      <c r="L27" s="17"/>
      <c r="M27" s="17"/>
      <c r="N27" s="16"/>
      <c r="O27" s="18"/>
      <c r="P27" s="7"/>
      <c r="AJ27" s="7"/>
    </row>
    <row r="28" spans="2:36" ht="15.75" customHeight="1" x14ac:dyDescent="0.25">
      <c r="B28" s="51">
        <v>20</v>
      </c>
      <c r="C28" s="52"/>
      <c r="D28" s="17"/>
      <c r="E28" s="16"/>
      <c r="F28" s="16"/>
      <c r="G28" s="17"/>
      <c r="H28" s="17"/>
      <c r="I28" s="17"/>
      <c r="J28" s="17"/>
      <c r="K28" s="16"/>
      <c r="L28" s="17"/>
      <c r="M28" s="17"/>
      <c r="N28" s="16"/>
      <c r="O28" s="18"/>
      <c r="P28" s="7"/>
      <c r="AJ28" s="7"/>
    </row>
    <row r="29" spans="2:36" ht="15.75" customHeight="1" x14ac:dyDescent="0.25">
      <c r="B29" s="51">
        <v>21</v>
      </c>
      <c r="C29" s="52"/>
      <c r="D29" s="17"/>
      <c r="E29" s="16" t="s">
        <v>36</v>
      </c>
      <c r="F29" s="17"/>
      <c r="G29" s="17"/>
      <c r="H29" s="16"/>
      <c r="I29" s="17"/>
      <c r="J29" s="17"/>
      <c r="K29" s="16"/>
      <c r="L29" s="17"/>
      <c r="M29" s="17"/>
      <c r="N29" s="17"/>
      <c r="O29" s="18"/>
      <c r="P29" s="7"/>
      <c r="AJ29" s="7"/>
    </row>
    <row r="30" spans="2:36" ht="15.75" customHeight="1" x14ac:dyDescent="0.25">
      <c r="B30" s="51">
        <v>22</v>
      </c>
      <c r="C30" s="52"/>
      <c r="D30" s="16"/>
      <c r="E30" s="17"/>
      <c r="F30" s="17"/>
      <c r="G30" s="17"/>
      <c r="H30" s="16"/>
      <c r="I30" s="17"/>
      <c r="J30" s="17"/>
      <c r="K30" s="17"/>
      <c r="L30" s="17"/>
      <c r="M30" s="16"/>
      <c r="N30" s="17"/>
      <c r="O30" s="18"/>
      <c r="P30" s="7"/>
      <c r="AJ30" s="7"/>
    </row>
    <row r="31" spans="2:36" ht="15.75" customHeight="1" x14ac:dyDescent="0.25">
      <c r="B31" s="51">
        <v>23</v>
      </c>
      <c r="C31" s="52"/>
      <c r="D31" s="16"/>
      <c r="E31" s="17"/>
      <c r="F31" s="17"/>
      <c r="G31" s="16"/>
      <c r="H31" s="16" t="s">
        <v>36</v>
      </c>
      <c r="I31" s="17"/>
      <c r="J31" s="16"/>
      <c r="K31" s="17"/>
      <c r="L31" s="17"/>
      <c r="M31" s="16"/>
      <c r="N31" s="17"/>
      <c r="O31" s="18"/>
      <c r="P31" s="7"/>
      <c r="AJ31" s="7"/>
    </row>
    <row r="32" spans="2:36" ht="15.75" customHeight="1" x14ac:dyDescent="0.25">
      <c r="B32" s="51">
        <v>24</v>
      </c>
      <c r="C32" s="52"/>
      <c r="D32" s="17"/>
      <c r="E32" s="17"/>
      <c r="F32" s="17"/>
      <c r="G32" s="16"/>
      <c r="H32" s="17"/>
      <c r="I32" s="17"/>
      <c r="J32" s="16"/>
      <c r="K32" s="17"/>
      <c r="L32" s="16"/>
      <c r="M32" s="17"/>
      <c r="N32" s="17"/>
      <c r="O32" s="19"/>
      <c r="P32" s="7"/>
      <c r="AJ32" s="7"/>
    </row>
    <row r="33" spans="1:36" ht="15.75" customHeight="1" x14ac:dyDescent="0.25">
      <c r="B33" s="51">
        <v>25</v>
      </c>
      <c r="C33" s="52"/>
      <c r="D33" s="17"/>
      <c r="E33" s="17"/>
      <c r="F33" s="17"/>
      <c r="G33" s="17"/>
      <c r="H33" s="17"/>
      <c r="I33" s="16"/>
      <c r="J33" s="17"/>
      <c r="K33" s="17"/>
      <c r="L33" s="16"/>
      <c r="M33" s="17"/>
      <c r="N33" s="17"/>
      <c r="O33" s="16" t="s">
        <v>36</v>
      </c>
      <c r="P33" s="7"/>
      <c r="AJ33" s="7"/>
    </row>
    <row r="34" spans="1:36" ht="15.75" customHeight="1" x14ac:dyDescent="0.25">
      <c r="B34" s="51">
        <v>26</v>
      </c>
      <c r="C34" s="52"/>
      <c r="D34" s="17"/>
      <c r="E34" s="16"/>
      <c r="F34" s="16"/>
      <c r="G34" s="17"/>
      <c r="H34" s="17"/>
      <c r="I34" s="16"/>
      <c r="J34" s="17"/>
      <c r="K34" s="17"/>
      <c r="L34" s="17"/>
      <c r="M34" s="17"/>
      <c r="N34" s="16"/>
      <c r="O34" s="16" t="s">
        <v>36</v>
      </c>
      <c r="P34" s="7"/>
      <c r="AJ34" s="7"/>
    </row>
    <row r="35" spans="1:36" ht="15.75" customHeight="1" x14ac:dyDescent="0.25">
      <c r="B35" s="51">
        <v>27</v>
      </c>
      <c r="C35" s="52"/>
      <c r="D35" s="17"/>
      <c r="E35" s="16"/>
      <c r="F35" s="16"/>
      <c r="G35" s="17"/>
      <c r="H35" s="17"/>
      <c r="I35" s="17"/>
      <c r="J35" s="17"/>
      <c r="K35" s="16"/>
      <c r="L35" s="17"/>
      <c r="M35" s="17"/>
      <c r="N35" s="16"/>
      <c r="O35" s="16" t="s">
        <v>36</v>
      </c>
      <c r="P35" s="7"/>
      <c r="AJ35" s="7"/>
    </row>
    <row r="36" spans="1:36" ht="15.75" customHeight="1" x14ac:dyDescent="0.25">
      <c r="B36" s="51">
        <v>28</v>
      </c>
      <c r="C36" s="52"/>
      <c r="D36" s="17"/>
      <c r="E36" s="17"/>
      <c r="F36" s="17"/>
      <c r="G36" s="17"/>
      <c r="H36" s="16"/>
      <c r="I36" s="17"/>
      <c r="J36" s="17"/>
      <c r="K36" s="16"/>
      <c r="L36" s="17"/>
      <c r="M36" s="17"/>
      <c r="N36" s="17"/>
      <c r="O36" s="16" t="s">
        <v>36</v>
      </c>
      <c r="P36" s="7"/>
      <c r="AJ36" s="7"/>
    </row>
    <row r="37" spans="1:36" ht="15.75" customHeight="1" x14ac:dyDescent="0.25">
      <c r="B37" s="51">
        <v>29</v>
      </c>
      <c r="C37" s="52"/>
      <c r="D37" s="16"/>
      <c r="E37" s="21"/>
      <c r="F37" s="17"/>
      <c r="G37" s="17"/>
      <c r="H37" s="16"/>
      <c r="I37" s="17"/>
      <c r="J37" s="17"/>
      <c r="K37" s="17"/>
      <c r="L37" s="17"/>
      <c r="M37" s="16"/>
      <c r="N37" s="17"/>
      <c r="O37" s="16" t="s">
        <v>36</v>
      </c>
      <c r="P37" s="7"/>
      <c r="AJ37" s="7"/>
    </row>
    <row r="38" spans="1:36" ht="15.75" customHeight="1" x14ac:dyDescent="0.25">
      <c r="B38" s="51">
        <v>30</v>
      </c>
      <c r="C38" s="52"/>
      <c r="D38" s="16"/>
      <c r="E38" s="21"/>
      <c r="F38" s="17"/>
      <c r="G38" s="16"/>
      <c r="H38" s="17"/>
      <c r="I38" s="17"/>
      <c r="J38" s="16"/>
      <c r="K38" s="17"/>
      <c r="L38" s="17"/>
      <c r="M38" s="16"/>
      <c r="N38" s="17"/>
      <c r="O38" s="16" t="s">
        <v>36</v>
      </c>
      <c r="P38" s="7"/>
      <c r="AJ38" s="7"/>
    </row>
    <row r="39" spans="1:36" ht="15.75" customHeight="1" x14ac:dyDescent="0.25">
      <c r="B39" s="51">
        <v>31</v>
      </c>
      <c r="C39" s="52"/>
      <c r="D39" s="22"/>
      <c r="E39" s="23"/>
      <c r="F39" s="22"/>
      <c r="G39" s="23"/>
      <c r="H39" s="24"/>
      <c r="I39" s="23"/>
      <c r="J39" s="25"/>
      <c r="K39" s="24"/>
      <c r="L39" s="23"/>
      <c r="M39" s="22"/>
      <c r="N39" s="23"/>
      <c r="O39" s="16" t="s">
        <v>36</v>
      </c>
      <c r="P39" s="7"/>
      <c r="AJ39" s="7"/>
    </row>
    <row r="40" spans="1:36" ht="15.75" customHeight="1" x14ac:dyDescent="0.25">
      <c r="B40" s="53" t="s">
        <v>37</v>
      </c>
      <c r="C40" s="5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7"/>
      <c r="AJ40" s="7"/>
    </row>
    <row r="41" spans="1:36" ht="15.75" customHeight="1" x14ac:dyDescent="0.25">
      <c r="B41" s="53" t="s">
        <v>38</v>
      </c>
      <c r="C41" s="5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7"/>
      <c r="AJ41" s="7"/>
    </row>
    <row r="42" spans="1:36" ht="15.75" customHeight="1" x14ac:dyDescent="0.25">
      <c r="B42" s="53" t="s">
        <v>39</v>
      </c>
      <c r="C42" s="5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7"/>
      <c r="AJ42" s="7"/>
    </row>
    <row r="43" spans="1:36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5.75" customHeight="1" x14ac:dyDescent="0.25">
      <c r="B44" s="28" t="s">
        <v>40</v>
      </c>
      <c r="C44" s="29" t="s">
        <v>41</v>
      </c>
      <c r="D44" s="29" t="s">
        <v>24</v>
      </c>
      <c r="E44" s="29" t="s">
        <v>25</v>
      </c>
      <c r="F44" s="29" t="s">
        <v>26</v>
      </c>
      <c r="G44" s="29" t="s">
        <v>27</v>
      </c>
      <c r="H44" s="29" t="s">
        <v>28</v>
      </c>
      <c r="I44" s="29" t="s">
        <v>29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8" t="s">
        <v>42</v>
      </c>
      <c r="AJ44" s="7"/>
    </row>
    <row r="45" spans="1:36" ht="15.75" customHeight="1" x14ac:dyDescent="0.25">
      <c r="B45" s="30" t="s">
        <v>43</v>
      </c>
      <c r="C45" s="31" t="s">
        <v>44</v>
      </c>
      <c r="D45" s="31">
        <f>P6</f>
        <v>1.25</v>
      </c>
      <c r="E45" s="31">
        <f>P6</f>
        <v>1.25</v>
      </c>
      <c r="F45" s="31">
        <f>P6</f>
        <v>1.25</v>
      </c>
      <c r="G45" s="31">
        <f>P6</f>
        <v>1.25</v>
      </c>
      <c r="H45" s="31">
        <f>P6</f>
        <v>1.25</v>
      </c>
      <c r="I45" s="31">
        <f>P6</f>
        <v>1.25</v>
      </c>
      <c r="J45" s="31">
        <f>P6</f>
        <v>1.25</v>
      </c>
      <c r="K45" s="31">
        <f>P6</f>
        <v>1.25</v>
      </c>
      <c r="L45" s="31">
        <f>P6</f>
        <v>1.25</v>
      </c>
      <c r="M45" s="31">
        <f>P6</f>
        <v>1.25</v>
      </c>
      <c r="N45" s="31">
        <f>P6</f>
        <v>1.25</v>
      </c>
      <c r="O45" s="31">
        <f>P6</f>
        <v>1.25</v>
      </c>
      <c r="P45" s="54">
        <f>O47</f>
        <v>15</v>
      </c>
      <c r="AJ45" s="7"/>
    </row>
    <row r="46" spans="1:36" ht="15.75" customHeight="1" x14ac:dyDescent="0.25">
      <c r="B46" s="32"/>
      <c r="C46" s="31" t="s">
        <v>45</v>
      </c>
      <c r="D46" s="31">
        <f>COUNTIF(D9:D39, "V")+IF(COUNTIF(D9:D39, "/V"),COUNTIF(D9:D39,"/V")/2,0)</f>
        <v>0</v>
      </c>
      <c r="E46" s="31">
        <f>COUNTIF(E9:E39, "V")+IF(COUNTIF(E9:E39, "/V"),COUNTIF(E9:E39,"/V")/2,0)</f>
        <v>0</v>
      </c>
      <c r="F46" s="31">
        <f t="shared" ref="F46:O46" si="0">COUNTIF(F9:F39, "V")+IF(COUNTIF(F9:F39, "/V"),COUNTIF(F9:F39,"/V")/2,0)</f>
        <v>0</v>
      </c>
      <c r="G46" s="31">
        <f t="shared" si="0"/>
        <v>0</v>
      </c>
      <c r="H46" s="31">
        <f t="shared" si="0"/>
        <v>0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0</v>
      </c>
      <c r="M46" s="31">
        <f t="shared" si="0"/>
        <v>0</v>
      </c>
      <c r="N46" s="31">
        <f t="shared" si="0"/>
        <v>0</v>
      </c>
      <c r="O46" s="31">
        <f t="shared" si="0"/>
        <v>0</v>
      </c>
      <c r="P46" s="55"/>
      <c r="AJ46" s="7"/>
    </row>
    <row r="47" spans="1:36" ht="15.75" customHeight="1" x14ac:dyDescent="0.25">
      <c r="B47" s="33" t="s">
        <v>46</v>
      </c>
      <c r="C47" s="34">
        <f>B46</f>
        <v>0</v>
      </c>
      <c r="D47" s="34">
        <f t="shared" ref="D47:O47" si="1">(C47+D45)-D46</f>
        <v>1.25</v>
      </c>
      <c r="E47" s="34">
        <f t="shared" si="1"/>
        <v>2.5</v>
      </c>
      <c r="F47" s="34">
        <f t="shared" si="1"/>
        <v>3.75</v>
      </c>
      <c r="G47" s="34">
        <f t="shared" si="1"/>
        <v>5</v>
      </c>
      <c r="H47" s="34">
        <f t="shared" si="1"/>
        <v>6.25</v>
      </c>
      <c r="I47" s="34">
        <f t="shared" si="1"/>
        <v>7.5</v>
      </c>
      <c r="J47" s="34">
        <f t="shared" si="1"/>
        <v>8.75</v>
      </c>
      <c r="K47" s="34">
        <f t="shared" si="1"/>
        <v>10</v>
      </c>
      <c r="L47" s="34">
        <f t="shared" si="1"/>
        <v>11.25</v>
      </c>
      <c r="M47" s="34">
        <f t="shared" si="1"/>
        <v>12.5</v>
      </c>
      <c r="N47" s="34">
        <f t="shared" si="1"/>
        <v>13.75</v>
      </c>
      <c r="O47" s="34">
        <f t="shared" si="1"/>
        <v>15</v>
      </c>
      <c r="P47" s="33"/>
      <c r="AJ47" s="7"/>
    </row>
    <row r="48" spans="1:36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customHeight="1" x14ac:dyDescent="0.25">
      <c r="B49" s="35" t="s">
        <v>47</v>
      </c>
      <c r="C49" s="35" t="s">
        <v>48</v>
      </c>
      <c r="D49" s="35">
        <f>VALUE( RIGHT(M5,3) )</f>
        <v>2.5</v>
      </c>
      <c r="E49" s="35">
        <f t="shared" ref="E49:O49" si="2">D49</f>
        <v>2.5</v>
      </c>
      <c r="F49" s="35">
        <f t="shared" si="2"/>
        <v>2.5</v>
      </c>
      <c r="G49" s="35">
        <f t="shared" si="2"/>
        <v>2.5</v>
      </c>
      <c r="H49" s="35">
        <f t="shared" si="2"/>
        <v>2.5</v>
      </c>
      <c r="I49" s="35">
        <f t="shared" si="2"/>
        <v>2.5</v>
      </c>
      <c r="J49" s="35">
        <f t="shared" si="2"/>
        <v>2.5</v>
      </c>
      <c r="K49" s="35">
        <f t="shared" si="2"/>
        <v>2.5</v>
      </c>
      <c r="L49" s="35">
        <f t="shared" si="2"/>
        <v>2.5</v>
      </c>
      <c r="M49" s="35">
        <f t="shared" si="2"/>
        <v>2.5</v>
      </c>
      <c r="N49" s="35">
        <f t="shared" si="2"/>
        <v>2.5</v>
      </c>
      <c r="O49" s="35">
        <f t="shared" si="2"/>
        <v>2.5</v>
      </c>
      <c r="P49" s="48">
        <f>O51</f>
        <v>30</v>
      </c>
      <c r="AJ49" s="7"/>
    </row>
    <row r="50" spans="1:36" ht="15.75" customHeight="1" x14ac:dyDescent="0.25">
      <c r="B50" s="36"/>
      <c r="C50" s="35" t="s">
        <v>49</v>
      </c>
      <c r="D50" s="35">
        <f t="shared" ref="D50:O50" si="3">COUNTIF(D9:D39, "S")+IF(COUNTIF(D9:D39, "/S"),COUNTIF(D9:D39,"/S")/2,0)</f>
        <v>0</v>
      </c>
      <c r="E50" s="35">
        <f t="shared" si="3"/>
        <v>0</v>
      </c>
      <c r="F50" s="35">
        <f t="shared" si="3"/>
        <v>0</v>
      </c>
      <c r="G50" s="35">
        <f t="shared" si="3"/>
        <v>0</v>
      </c>
      <c r="H50" s="35">
        <f t="shared" si="3"/>
        <v>0</v>
      </c>
      <c r="I50" s="35">
        <f t="shared" si="3"/>
        <v>0</v>
      </c>
      <c r="J50" s="35">
        <f t="shared" si="3"/>
        <v>0</v>
      </c>
      <c r="K50" s="35">
        <f t="shared" si="3"/>
        <v>0</v>
      </c>
      <c r="L50" s="35">
        <f t="shared" si="3"/>
        <v>0</v>
      </c>
      <c r="M50" s="35">
        <f t="shared" si="3"/>
        <v>0</v>
      </c>
      <c r="N50" s="35">
        <f t="shared" si="3"/>
        <v>0</v>
      </c>
      <c r="O50" s="35">
        <f t="shared" si="3"/>
        <v>0</v>
      </c>
      <c r="P50" s="49"/>
      <c r="AJ50" s="7"/>
    </row>
    <row r="51" spans="1:36" ht="15.75" customHeight="1" x14ac:dyDescent="0.25">
      <c r="B51" s="37" t="s">
        <v>46</v>
      </c>
      <c r="C51" s="37">
        <f>B50</f>
        <v>0</v>
      </c>
      <c r="D51" s="37">
        <f t="shared" ref="D51:O51" si="4">MIN(120,(C51+D49)-D50)</f>
        <v>2.5</v>
      </c>
      <c r="E51" s="37">
        <f t="shared" si="4"/>
        <v>5</v>
      </c>
      <c r="F51" s="37">
        <f t="shared" si="4"/>
        <v>7.5</v>
      </c>
      <c r="G51" s="37">
        <f t="shared" si="4"/>
        <v>10</v>
      </c>
      <c r="H51" s="37">
        <f t="shared" si="4"/>
        <v>12.5</v>
      </c>
      <c r="I51" s="37">
        <f t="shared" si="4"/>
        <v>15</v>
      </c>
      <c r="J51" s="37">
        <f>MIN(120,(I51+J49)-J50)</f>
        <v>17.5</v>
      </c>
      <c r="K51" s="37">
        <f t="shared" si="4"/>
        <v>20</v>
      </c>
      <c r="L51" s="37">
        <f t="shared" si="4"/>
        <v>22.5</v>
      </c>
      <c r="M51" s="37">
        <f t="shared" si="4"/>
        <v>25</v>
      </c>
      <c r="N51" s="37">
        <f t="shared" si="4"/>
        <v>27.5</v>
      </c>
      <c r="O51" s="37">
        <f t="shared" si="4"/>
        <v>30</v>
      </c>
      <c r="P51" s="37"/>
      <c r="AJ51" s="7"/>
    </row>
    <row r="52" spans="1:36" ht="15.75" customHeight="1" x14ac:dyDescent="0.25">
      <c r="AJ52" s="7"/>
    </row>
    <row r="53" spans="1:36" ht="15.75" customHeight="1" x14ac:dyDescent="0.25">
      <c r="A53" s="38"/>
      <c r="B53" s="38" t="s">
        <v>50</v>
      </c>
      <c r="C53" s="39"/>
      <c r="D53" s="38"/>
      <c r="E53" s="38"/>
      <c r="F53" s="38"/>
      <c r="G53" s="38"/>
      <c r="H53" s="38"/>
      <c r="I53" s="38"/>
      <c r="J53" s="38"/>
      <c r="K53" s="40"/>
      <c r="L53" s="40"/>
      <c r="M53" s="40"/>
      <c r="N53" s="40"/>
      <c r="O53" s="40"/>
      <c r="P53" s="40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ht="15.75" customHeight="1" x14ac:dyDescent="0.25">
      <c r="A54" s="38"/>
      <c r="B54" s="38"/>
      <c r="C54" s="39"/>
      <c r="D54" s="38"/>
      <c r="E54" s="38"/>
      <c r="F54" s="38"/>
      <c r="G54" s="38"/>
      <c r="H54" s="38"/>
      <c r="I54" s="38"/>
      <c r="J54" s="38"/>
      <c r="K54" s="38" t="s">
        <v>51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ht="15.75" customHeight="1" x14ac:dyDescent="0.25">
      <c r="A55" s="38"/>
      <c r="B55" s="40"/>
      <c r="C55" s="40"/>
      <c r="D55" s="40"/>
      <c r="E55" s="40"/>
      <c r="F55" s="40"/>
      <c r="G55" s="4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6" ht="15.75" customHeight="1" x14ac:dyDescent="0.25">
      <c r="A56" s="38"/>
      <c r="B56" s="38" t="s">
        <v>52</v>
      </c>
      <c r="C56" s="38"/>
      <c r="D56" s="38"/>
      <c r="E56" s="38"/>
      <c r="F56" s="38"/>
      <c r="G56" s="38"/>
      <c r="H56" s="38"/>
      <c r="I56" s="38"/>
      <c r="J56" s="38"/>
      <c r="K56" s="38" t="s">
        <v>53</v>
      </c>
      <c r="L56" s="40"/>
      <c r="M56" s="40"/>
      <c r="N56" s="40"/>
      <c r="O56" s="40"/>
      <c r="P56" s="40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ht="15.75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A4:P4"/>
    <mergeCell ref="C6:G6"/>
    <mergeCell ref="K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P45:P46"/>
    <mergeCell ref="B41:C41"/>
    <mergeCell ref="B42:C42"/>
    <mergeCell ref="P49:P50"/>
    <mergeCell ref="A43:AJ43"/>
    <mergeCell ref="A48:AJ48"/>
    <mergeCell ref="B33:C33"/>
    <mergeCell ref="B34:C34"/>
    <mergeCell ref="B35:C35"/>
    <mergeCell ref="B36:C36"/>
    <mergeCell ref="B37:C37"/>
    <mergeCell ref="B38:C38"/>
    <mergeCell ref="B39:C39"/>
  </mergeCells>
  <dataValidations count="1">
    <dataValidation type="list" allowBlank="1" showErrorMessage="1" sqref="P6" xr:uid="{00000000-0002-0000-0100-000001000000}">
      <formula1>$AJ$9:$AJ$13</formula1>
    </dataValidation>
  </dataValidations>
  <pageMargins left="0.43307086614173229" right="0.23622047244094491" top="0.39370078740157483" bottom="0.19685039370078741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Instructions!$AO$10:$AO$11</xm:f>
          </x14:formula1>
          <xm:sqref>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7"/>
  <sheetViews>
    <sheetView tabSelected="1" workbookViewId="0">
      <pane ySplit="8" topLeftCell="A27" activePane="bottomLeft" state="frozen"/>
      <selection pane="bottomLeft" activeCell="O51" sqref="O51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16" width="6.140625" customWidth="1"/>
    <col min="17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56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57"/>
      <c r="D6" s="50"/>
      <c r="E6" s="50"/>
      <c r="F6" s="50"/>
      <c r="G6" s="50"/>
      <c r="H6" s="12" t="s">
        <v>22</v>
      </c>
      <c r="I6" s="12"/>
      <c r="K6" s="58"/>
      <c r="L6" s="50"/>
      <c r="M6" s="50"/>
      <c r="N6" s="3" t="s">
        <v>23</v>
      </c>
      <c r="P6" s="13">
        <v>1.25</v>
      </c>
      <c r="AJ6" s="7"/>
    </row>
    <row r="7" spans="1:36" ht="5.2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7"/>
      <c r="P7" s="7"/>
      <c r="AJ7" s="7"/>
    </row>
    <row r="8" spans="1:36" x14ac:dyDescent="0.25">
      <c r="B8" s="59">
        <v>2022</v>
      </c>
      <c r="C8" s="52"/>
      <c r="D8" s="29" t="s">
        <v>24</v>
      </c>
      <c r="E8" s="29" t="s">
        <v>25</v>
      </c>
      <c r="F8" s="29" t="s">
        <v>26</v>
      </c>
      <c r="G8" s="29" t="s">
        <v>27</v>
      </c>
      <c r="H8" s="29" t="s">
        <v>28</v>
      </c>
      <c r="I8" s="29" t="s">
        <v>29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29" t="s">
        <v>35</v>
      </c>
      <c r="P8" s="7"/>
      <c r="AJ8" s="7"/>
    </row>
    <row r="9" spans="1:36" x14ac:dyDescent="0.25">
      <c r="B9" s="51">
        <v>1</v>
      </c>
      <c r="C9" s="52"/>
      <c r="D9" s="16" t="s">
        <v>36</v>
      </c>
      <c r="E9" s="17"/>
      <c r="F9" s="17"/>
      <c r="G9" s="16"/>
      <c r="H9" s="17"/>
      <c r="I9" s="17"/>
      <c r="J9" s="16" t="s">
        <v>36</v>
      </c>
      <c r="K9" s="17"/>
      <c r="L9" s="17"/>
      <c r="M9" s="16"/>
      <c r="N9" s="17"/>
      <c r="O9" s="18"/>
      <c r="P9" s="7"/>
      <c r="AJ9" s="7">
        <v>1.25</v>
      </c>
    </row>
    <row r="10" spans="1:36" x14ac:dyDescent="0.25">
      <c r="B10" s="51">
        <v>2</v>
      </c>
      <c r="C10" s="52"/>
      <c r="D10" s="17"/>
      <c r="E10" s="17"/>
      <c r="F10" s="17"/>
      <c r="G10" s="16"/>
      <c r="H10" s="17"/>
      <c r="I10" s="17"/>
      <c r="J10" s="16"/>
      <c r="K10" s="17"/>
      <c r="L10" s="16"/>
      <c r="M10" s="17"/>
      <c r="N10" s="17"/>
      <c r="O10" s="19"/>
      <c r="P10" s="7"/>
      <c r="AJ10" s="7">
        <v>1.67</v>
      </c>
    </row>
    <row r="11" spans="1:36" x14ac:dyDescent="0.25">
      <c r="B11" s="51">
        <v>3</v>
      </c>
      <c r="C11" s="52"/>
      <c r="D11" s="17"/>
      <c r="E11" s="17"/>
      <c r="F11" s="17"/>
      <c r="G11" s="17"/>
      <c r="H11" s="17"/>
      <c r="I11" s="16"/>
      <c r="J11" s="17"/>
      <c r="K11" s="17"/>
      <c r="L11" s="16"/>
      <c r="M11" s="17"/>
      <c r="N11" s="17"/>
      <c r="O11" s="19"/>
      <c r="P11" s="7"/>
      <c r="AJ11" s="7">
        <v>2.08</v>
      </c>
    </row>
    <row r="12" spans="1:36" x14ac:dyDescent="0.25">
      <c r="B12" s="51">
        <v>4</v>
      </c>
      <c r="C12" s="52"/>
      <c r="D12" s="17"/>
      <c r="E12" s="16"/>
      <c r="F12" s="16"/>
      <c r="G12" s="17"/>
      <c r="H12" s="17"/>
      <c r="I12" s="16"/>
      <c r="J12" s="17"/>
      <c r="K12" s="17"/>
      <c r="L12" s="41" t="s">
        <v>36</v>
      </c>
      <c r="M12" s="17"/>
      <c r="N12" s="16"/>
      <c r="O12" s="18"/>
      <c r="P12" s="7"/>
      <c r="AJ12" s="7">
        <v>2.17</v>
      </c>
    </row>
    <row r="13" spans="1:36" x14ac:dyDescent="0.25">
      <c r="B13" s="51">
        <v>5</v>
      </c>
      <c r="C13" s="52"/>
      <c r="D13" s="20"/>
      <c r="E13" s="16"/>
      <c r="F13" s="16"/>
      <c r="G13" s="17"/>
      <c r="H13" s="17"/>
      <c r="I13" s="17"/>
      <c r="J13" s="17"/>
      <c r="K13" s="16"/>
      <c r="L13" s="17"/>
      <c r="M13" s="17"/>
      <c r="N13" s="16"/>
      <c r="O13" s="18"/>
      <c r="P13" s="7"/>
      <c r="AJ13" s="7">
        <v>2.25</v>
      </c>
    </row>
    <row r="14" spans="1:36" x14ac:dyDescent="0.25">
      <c r="B14" s="51">
        <v>6</v>
      </c>
      <c r="C14" s="52"/>
      <c r="D14" s="20"/>
      <c r="E14" s="17"/>
      <c r="F14" s="17"/>
      <c r="G14" s="17"/>
      <c r="H14" s="16"/>
      <c r="I14" s="17"/>
      <c r="J14" s="17"/>
      <c r="K14" s="16"/>
      <c r="L14" s="17"/>
      <c r="M14" s="17"/>
      <c r="N14" s="17"/>
      <c r="O14" s="18"/>
      <c r="P14" s="7"/>
      <c r="AJ14" s="7"/>
    </row>
    <row r="15" spans="1:36" x14ac:dyDescent="0.25">
      <c r="B15" s="51">
        <v>7</v>
      </c>
      <c r="C15" s="52"/>
      <c r="D15" s="16"/>
      <c r="E15" s="17"/>
      <c r="F15" s="17"/>
      <c r="G15" s="41" t="s">
        <v>36</v>
      </c>
      <c r="H15" s="16"/>
      <c r="I15" s="17"/>
      <c r="J15" s="17"/>
      <c r="K15" s="41" t="s">
        <v>36</v>
      </c>
      <c r="L15" s="17"/>
      <c r="M15" s="16"/>
      <c r="N15" s="17"/>
      <c r="O15" s="18"/>
      <c r="P15" s="7"/>
      <c r="AJ15" s="7"/>
    </row>
    <row r="16" spans="1:36" x14ac:dyDescent="0.25">
      <c r="B16" s="51">
        <v>8</v>
      </c>
      <c r="C16" s="52"/>
      <c r="D16" s="16"/>
      <c r="E16" s="17"/>
      <c r="F16" s="17"/>
      <c r="G16" s="16"/>
      <c r="H16" s="17"/>
      <c r="I16" s="17"/>
      <c r="J16" s="16"/>
      <c r="K16" s="17"/>
      <c r="L16" s="17"/>
      <c r="M16" s="16"/>
      <c r="N16" s="17"/>
      <c r="O16" s="18"/>
      <c r="P16" s="7"/>
      <c r="AJ16" s="7"/>
    </row>
    <row r="17" spans="2:36" x14ac:dyDescent="0.25">
      <c r="B17" s="51">
        <v>9</v>
      </c>
      <c r="C17" s="52"/>
      <c r="D17" s="17"/>
      <c r="E17" s="17"/>
      <c r="F17" s="17"/>
      <c r="G17" s="16"/>
      <c r="H17" s="17"/>
      <c r="I17" s="17"/>
      <c r="J17" s="16"/>
      <c r="K17" s="17"/>
      <c r="L17" s="16"/>
      <c r="M17" s="41" t="s">
        <v>36</v>
      </c>
      <c r="N17" s="17"/>
      <c r="O17" s="19"/>
      <c r="P17" s="7"/>
      <c r="AJ17" s="7"/>
    </row>
    <row r="18" spans="2:36" x14ac:dyDescent="0.25">
      <c r="B18" s="51">
        <v>10</v>
      </c>
      <c r="C18" s="52"/>
      <c r="D18" s="17"/>
      <c r="E18" s="17"/>
      <c r="F18" s="17"/>
      <c r="G18" s="41" t="s">
        <v>36</v>
      </c>
      <c r="H18" s="17"/>
      <c r="I18" s="16"/>
      <c r="J18" s="17"/>
      <c r="K18" s="17"/>
      <c r="L18" s="16"/>
      <c r="M18" s="17"/>
      <c r="N18" s="17"/>
      <c r="O18" s="19"/>
      <c r="P18" s="7"/>
      <c r="AJ18" s="7"/>
    </row>
    <row r="19" spans="2:36" x14ac:dyDescent="0.25">
      <c r="B19" s="51">
        <v>11</v>
      </c>
      <c r="C19" s="52"/>
      <c r="D19" s="17"/>
      <c r="E19" s="16"/>
      <c r="F19" s="16"/>
      <c r="G19" s="17"/>
      <c r="H19" s="17"/>
      <c r="I19" s="16"/>
      <c r="J19" s="17"/>
      <c r="K19" s="17"/>
      <c r="L19" s="17"/>
      <c r="M19" s="17"/>
      <c r="N19" s="16"/>
      <c r="O19" s="18"/>
      <c r="P19" s="7"/>
      <c r="AJ19" s="7"/>
    </row>
    <row r="20" spans="2:36" x14ac:dyDescent="0.25">
      <c r="B20" s="51">
        <v>12</v>
      </c>
      <c r="C20" s="52"/>
      <c r="D20" s="17"/>
      <c r="E20" s="16"/>
      <c r="F20" s="16"/>
      <c r="G20" s="17"/>
      <c r="H20" s="17"/>
      <c r="I20" s="17"/>
      <c r="J20" s="17"/>
      <c r="K20" s="16"/>
      <c r="L20" s="17"/>
      <c r="M20" s="17"/>
      <c r="N20" s="16"/>
      <c r="O20" s="18"/>
      <c r="P20" s="7"/>
      <c r="AJ20" s="7"/>
    </row>
    <row r="21" spans="2:36" x14ac:dyDescent="0.25">
      <c r="B21" s="51">
        <v>13</v>
      </c>
      <c r="C21" s="52"/>
      <c r="D21" s="17"/>
      <c r="E21" s="17"/>
      <c r="F21" s="17"/>
      <c r="G21" s="17"/>
      <c r="H21" s="16"/>
      <c r="I21" s="17"/>
      <c r="J21" s="17"/>
      <c r="K21" s="16"/>
      <c r="L21" s="17"/>
      <c r="M21" s="17"/>
      <c r="N21" s="17"/>
      <c r="O21" s="18"/>
      <c r="P21" s="7"/>
      <c r="AJ21" s="7"/>
    </row>
    <row r="22" spans="2:36" x14ac:dyDescent="0.25">
      <c r="B22" s="51">
        <v>14</v>
      </c>
      <c r="C22" s="52"/>
      <c r="D22" s="16"/>
      <c r="E22" s="17"/>
      <c r="F22" s="17"/>
      <c r="G22" s="17"/>
      <c r="H22" s="16"/>
      <c r="I22" s="17"/>
      <c r="J22" s="17"/>
      <c r="K22" s="17"/>
      <c r="L22" s="17"/>
      <c r="M22" s="16"/>
      <c r="N22" s="17"/>
      <c r="O22" s="18"/>
      <c r="P22" s="7"/>
      <c r="AJ22" s="7"/>
    </row>
    <row r="23" spans="2:36" x14ac:dyDescent="0.25">
      <c r="B23" s="51">
        <v>15</v>
      </c>
      <c r="C23" s="52"/>
      <c r="D23" s="16"/>
      <c r="E23" s="17"/>
      <c r="F23" s="17"/>
      <c r="G23" s="16"/>
      <c r="H23" s="17"/>
      <c r="I23" s="17"/>
      <c r="J23" s="16"/>
      <c r="K23" s="17"/>
      <c r="L23" s="17"/>
      <c r="M23" s="16"/>
      <c r="N23" s="17"/>
      <c r="O23" s="18"/>
      <c r="P23" s="7"/>
      <c r="AJ23" s="7"/>
    </row>
    <row r="24" spans="2:36" ht="15.75" customHeight="1" x14ac:dyDescent="0.25">
      <c r="B24" s="51">
        <v>16</v>
      </c>
      <c r="C24" s="52"/>
      <c r="D24" s="17"/>
      <c r="E24" s="17"/>
      <c r="F24" s="17"/>
      <c r="G24" s="16"/>
      <c r="H24" s="17"/>
      <c r="I24" s="17"/>
      <c r="J24" s="16"/>
      <c r="K24" s="17"/>
      <c r="L24" s="16"/>
      <c r="M24" s="17"/>
      <c r="N24" s="17"/>
      <c r="O24" s="19"/>
      <c r="P24" s="7"/>
      <c r="AJ24" s="7"/>
    </row>
    <row r="25" spans="2:36" ht="15.75" customHeight="1" x14ac:dyDescent="0.25">
      <c r="B25" s="51">
        <v>17</v>
      </c>
      <c r="C25" s="52"/>
      <c r="D25" s="17"/>
      <c r="E25" s="17"/>
      <c r="F25" s="17"/>
      <c r="G25" s="17"/>
      <c r="H25" s="17"/>
      <c r="I25" s="16"/>
      <c r="J25" s="17"/>
      <c r="K25" s="17"/>
      <c r="L25" s="16"/>
      <c r="M25" s="17"/>
      <c r="N25" s="17"/>
      <c r="O25" s="19"/>
      <c r="P25" s="7"/>
      <c r="AJ25" s="7"/>
    </row>
    <row r="26" spans="2:36" ht="15.75" customHeight="1" x14ac:dyDescent="0.25">
      <c r="B26" s="51">
        <v>18</v>
      </c>
      <c r="C26" s="52"/>
      <c r="D26" s="17"/>
      <c r="E26" s="16"/>
      <c r="F26" s="16"/>
      <c r="G26" s="17"/>
      <c r="H26" s="17"/>
      <c r="I26" s="16"/>
      <c r="J26" s="17"/>
      <c r="K26" s="17"/>
      <c r="L26" s="17"/>
      <c r="M26" s="17"/>
      <c r="N26" s="16"/>
      <c r="O26" s="18"/>
      <c r="P26" s="7"/>
      <c r="AJ26" s="7"/>
    </row>
    <row r="27" spans="2:36" ht="15.75" customHeight="1" x14ac:dyDescent="0.25">
      <c r="B27" s="51">
        <v>19</v>
      </c>
      <c r="C27" s="52"/>
      <c r="D27" s="17"/>
      <c r="E27" s="16"/>
      <c r="F27" s="16"/>
      <c r="G27" s="17"/>
      <c r="H27" s="17"/>
      <c r="I27" s="17"/>
      <c r="J27" s="17"/>
      <c r="K27" s="16"/>
      <c r="L27" s="17"/>
      <c r="M27" s="17"/>
      <c r="N27" s="16"/>
      <c r="O27" s="18"/>
      <c r="P27" s="7"/>
      <c r="AJ27" s="7"/>
    </row>
    <row r="28" spans="2:36" ht="15.75" customHeight="1" x14ac:dyDescent="0.25">
      <c r="B28" s="51">
        <v>20</v>
      </c>
      <c r="C28" s="52"/>
      <c r="D28" s="17"/>
      <c r="E28" s="41" t="s">
        <v>36</v>
      </c>
      <c r="F28" s="17"/>
      <c r="G28" s="17"/>
      <c r="H28" s="16"/>
      <c r="I28" s="17"/>
      <c r="J28" s="17"/>
      <c r="K28" s="16"/>
      <c r="L28" s="17"/>
      <c r="M28" s="17"/>
      <c r="N28" s="17"/>
      <c r="O28" s="18"/>
      <c r="P28" s="7"/>
      <c r="AJ28" s="7"/>
    </row>
    <row r="29" spans="2:36" ht="15.75" customHeight="1" x14ac:dyDescent="0.25">
      <c r="B29" s="51">
        <v>21</v>
      </c>
      <c r="C29" s="52"/>
      <c r="D29" s="16"/>
      <c r="E29" s="17"/>
      <c r="F29" s="17"/>
      <c r="G29" s="17"/>
      <c r="H29" s="16"/>
      <c r="I29" s="17"/>
      <c r="J29" s="17"/>
      <c r="K29" s="17"/>
      <c r="L29" s="17"/>
      <c r="M29" s="16"/>
      <c r="N29" s="17"/>
      <c r="O29" s="18"/>
      <c r="P29" s="7"/>
      <c r="AJ29" s="7"/>
    </row>
    <row r="30" spans="2:36" ht="15.75" customHeight="1" x14ac:dyDescent="0.25">
      <c r="B30" s="51">
        <v>22</v>
      </c>
      <c r="C30" s="52"/>
      <c r="D30" s="16"/>
      <c r="E30" s="17"/>
      <c r="F30" s="17"/>
      <c r="G30" s="16"/>
      <c r="H30" s="41" t="s">
        <v>36</v>
      </c>
      <c r="I30" s="17"/>
      <c r="J30" s="16"/>
      <c r="K30" s="17"/>
      <c r="L30" s="17"/>
      <c r="M30" s="16"/>
      <c r="N30" s="17"/>
      <c r="O30" s="18"/>
      <c r="P30" s="7"/>
      <c r="AJ30" s="7"/>
    </row>
    <row r="31" spans="2:36" ht="15.75" customHeight="1" x14ac:dyDescent="0.25">
      <c r="B31" s="51">
        <v>23</v>
      </c>
      <c r="C31" s="52"/>
      <c r="D31" s="17"/>
      <c r="E31" s="17"/>
      <c r="F31" s="17"/>
      <c r="G31" s="16"/>
      <c r="H31" s="17"/>
      <c r="I31" s="17"/>
      <c r="J31" s="16"/>
      <c r="K31" s="17"/>
      <c r="L31" s="16"/>
      <c r="M31" s="17"/>
      <c r="N31" s="17"/>
      <c r="O31" s="19"/>
      <c r="P31" s="7"/>
      <c r="AJ31" s="7"/>
    </row>
    <row r="32" spans="2:36" ht="15.75" customHeight="1" x14ac:dyDescent="0.25">
      <c r="B32" s="51">
        <v>24</v>
      </c>
      <c r="C32" s="52"/>
      <c r="D32" s="17"/>
      <c r="E32" s="17"/>
      <c r="F32" s="17"/>
      <c r="G32" s="17"/>
      <c r="H32" s="17"/>
      <c r="I32" s="16"/>
      <c r="J32" s="17"/>
      <c r="K32" s="17"/>
      <c r="L32" s="16"/>
      <c r="M32" s="17"/>
      <c r="N32" s="17"/>
      <c r="O32" s="19"/>
      <c r="P32" s="7"/>
      <c r="AJ32" s="7"/>
    </row>
    <row r="33" spans="1:36" ht="15.75" customHeight="1" x14ac:dyDescent="0.25">
      <c r="B33" s="51">
        <v>25</v>
      </c>
      <c r="C33" s="52"/>
      <c r="D33" s="17"/>
      <c r="E33" s="16"/>
      <c r="F33" s="16"/>
      <c r="G33" s="17"/>
      <c r="H33" s="17"/>
      <c r="I33" s="16"/>
      <c r="J33" s="17"/>
      <c r="K33" s="17"/>
      <c r="L33" s="17"/>
      <c r="M33" s="17"/>
      <c r="N33" s="16"/>
      <c r="O33" s="16" t="s">
        <v>36</v>
      </c>
      <c r="P33" s="7"/>
      <c r="AJ33" s="7"/>
    </row>
    <row r="34" spans="1:36" ht="15.75" customHeight="1" x14ac:dyDescent="0.25">
      <c r="B34" s="51">
        <v>26</v>
      </c>
      <c r="C34" s="52"/>
      <c r="D34" s="17"/>
      <c r="E34" s="16"/>
      <c r="F34" s="16"/>
      <c r="G34" s="17"/>
      <c r="H34" s="17"/>
      <c r="I34" s="17"/>
      <c r="J34" s="17"/>
      <c r="K34" s="16"/>
      <c r="L34" s="17"/>
      <c r="M34" s="17"/>
      <c r="N34" s="16"/>
      <c r="O34" s="16" t="s">
        <v>36</v>
      </c>
      <c r="P34" s="7"/>
      <c r="AJ34" s="7"/>
    </row>
    <row r="35" spans="1:36" ht="15.75" customHeight="1" x14ac:dyDescent="0.25">
      <c r="B35" s="51">
        <v>27</v>
      </c>
      <c r="C35" s="52"/>
      <c r="D35" s="17"/>
      <c r="E35" s="17"/>
      <c r="F35" s="17"/>
      <c r="G35" s="17"/>
      <c r="H35" s="16"/>
      <c r="I35" s="17"/>
      <c r="J35" s="17"/>
      <c r="K35" s="16"/>
      <c r="L35" s="17"/>
      <c r="M35" s="17"/>
      <c r="N35" s="17"/>
      <c r="O35" s="16" t="s">
        <v>36</v>
      </c>
      <c r="P35" s="7"/>
      <c r="AJ35" s="7"/>
    </row>
    <row r="36" spans="1:36" ht="15.75" customHeight="1" x14ac:dyDescent="0.25">
      <c r="B36" s="51">
        <v>28</v>
      </c>
      <c r="C36" s="52"/>
      <c r="D36" s="16"/>
      <c r="E36" s="17"/>
      <c r="F36" s="17"/>
      <c r="G36" s="17"/>
      <c r="H36" s="16"/>
      <c r="I36" s="17"/>
      <c r="J36" s="17"/>
      <c r="K36" s="17"/>
      <c r="L36" s="17"/>
      <c r="M36" s="16"/>
      <c r="N36" s="17"/>
      <c r="O36" s="16" t="s">
        <v>36</v>
      </c>
      <c r="P36" s="7"/>
      <c r="AJ36" s="7"/>
    </row>
    <row r="37" spans="1:36" ht="15.75" customHeight="1" x14ac:dyDescent="0.25">
      <c r="B37" s="51">
        <v>29</v>
      </c>
      <c r="C37" s="52"/>
      <c r="D37" s="16"/>
      <c r="E37" s="21"/>
      <c r="F37" s="17"/>
      <c r="G37" s="16"/>
      <c r="H37" s="17"/>
      <c r="I37" s="17"/>
      <c r="J37" s="16"/>
      <c r="K37" s="17"/>
      <c r="L37" s="17"/>
      <c r="M37" s="16"/>
      <c r="N37" s="17"/>
      <c r="O37" s="16" t="s">
        <v>36</v>
      </c>
      <c r="P37" s="7"/>
      <c r="AJ37" s="7"/>
    </row>
    <row r="38" spans="1:36" ht="15.75" customHeight="1" x14ac:dyDescent="0.25">
      <c r="B38" s="51">
        <v>30</v>
      </c>
      <c r="C38" s="52"/>
      <c r="D38" s="17"/>
      <c r="E38" s="21"/>
      <c r="F38" s="17"/>
      <c r="G38" s="16"/>
      <c r="H38" s="17"/>
      <c r="I38" s="17"/>
      <c r="J38" s="16"/>
      <c r="K38" s="17"/>
      <c r="L38" s="16"/>
      <c r="M38" s="17"/>
      <c r="N38" s="17"/>
      <c r="O38" s="16" t="s">
        <v>36</v>
      </c>
      <c r="P38" s="7"/>
      <c r="AJ38" s="7"/>
    </row>
    <row r="39" spans="1:36" ht="15.75" customHeight="1" x14ac:dyDescent="0.25">
      <c r="B39" s="51">
        <v>31</v>
      </c>
      <c r="C39" s="52"/>
      <c r="D39" s="22"/>
      <c r="E39" s="23"/>
      <c r="F39" s="22"/>
      <c r="G39" s="23"/>
      <c r="H39" s="24"/>
      <c r="I39" s="23"/>
      <c r="J39" s="22"/>
      <c r="K39" s="24"/>
      <c r="L39" s="23"/>
      <c r="M39" s="22"/>
      <c r="N39" s="23"/>
      <c r="O39" s="16" t="s">
        <v>36</v>
      </c>
      <c r="P39" s="7"/>
      <c r="AJ39" s="7"/>
    </row>
    <row r="40" spans="1:36" ht="15.75" customHeight="1" x14ac:dyDescent="0.25">
      <c r="B40" s="53" t="s">
        <v>37</v>
      </c>
      <c r="C40" s="5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7"/>
      <c r="AJ40" s="7"/>
    </row>
    <row r="41" spans="1:36" ht="15.75" customHeight="1" x14ac:dyDescent="0.25">
      <c r="B41" s="53" t="s">
        <v>38</v>
      </c>
      <c r="C41" s="5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7"/>
      <c r="AJ41" s="7"/>
    </row>
    <row r="42" spans="1:36" ht="15.75" customHeight="1" x14ac:dyDescent="0.25">
      <c r="B42" s="53" t="s">
        <v>39</v>
      </c>
      <c r="C42" s="5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7"/>
      <c r="AJ42" s="7"/>
    </row>
    <row r="43" spans="1:36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5.75" customHeight="1" x14ac:dyDescent="0.25">
      <c r="B44" s="28" t="s">
        <v>40</v>
      </c>
      <c r="C44" s="29" t="s">
        <v>41</v>
      </c>
      <c r="D44" s="29" t="s">
        <v>24</v>
      </c>
      <c r="E44" s="29" t="s">
        <v>25</v>
      </c>
      <c r="F44" s="29" t="s">
        <v>26</v>
      </c>
      <c r="G44" s="29" t="s">
        <v>27</v>
      </c>
      <c r="H44" s="29" t="s">
        <v>28</v>
      </c>
      <c r="I44" s="29" t="s">
        <v>29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8" t="s">
        <v>42</v>
      </c>
      <c r="AJ44" s="7"/>
    </row>
    <row r="45" spans="1:36" ht="15.75" customHeight="1" x14ac:dyDescent="0.25">
      <c r="B45" s="30" t="s">
        <v>43</v>
      </c>
      <c r="C45" s="31" t="s">
        <v>44</v>
      </c>
      <c r="D45" s="31">
        <f>P6</f>
        <v>1.25</v>
      </c>
      <c r="E45" s="31">
        <f>P6</f>
        <v>1.25</v>
      </c>
      <c r="F45" s="31">
        <f>P6</f>
        <v>1.25</v>
      </c>
      <c r="G45" s="31">
        <f>P6</f>
        <v>1.25</v>
      </c>
      <c r="H45" s="31">
        <f>P6</f>
        <v>1.25</v>
      </c>
      <c r="I45" s="31">
        <f>P6</f>
        <v>1.25</v>
      </c>
      <c r="J45" s="31">
        <f>P6</f>
        <v>1.25</v>
      </c>
      <c r="K45" s="31">
        <f>P6</f>
        <v>1.25</v>
      </c>
      <c r="L45" s="31">
        <f>P6</f>
        <v>1.25</v>
      </c>
      <c r="M45" s="31">
        <f>P6</f>
        <v>1.25</v>
      </c>
      <c r="N45" s="31">
        <f>P6</f>
        <v>1.25</v>
      </c>
      <c r="O45" s="31">
        <f>P6</f>
        <v>1.25</v>
      </c>
      <c r="P45" s="54">
        <f>O47</f>
        <v>15</v>
      </c>
      <c r="AJ45" s="7"/>
    </row>
    <row r="46" spans="1:36" ht="15.75" customHeight="1" x14ac:dyDescent="0.25">
      <c r="B46" s="32"/>
      <c r="C46" s="31" t="s">
        <v>45</v>
      </c>
      <c r="D46" s="31">
        <f t="shared" ref="D46:O46" si="0">COUNTIF(D9:D39, "V")+IF(COUNTIF(D9:D39, "/V"),COUNTIF(D9:D39,"/V")/2,0)</f>
        <v>0</v>
      </c>
      <c r="E46" s="31">
        <f t="shared" si="0"/>
        <v>0</v>
      </c>
      <c r="F46" s="31">
        <f t="shared" si="0"/>
        <v>0</v>
      </c>
      <c r="G46" s="31">
        <f t="shared" si="0"/>
        <v>0</v>
      </c>
      <c r="H46" s="31">
        <f t="shared" si="0"/>
        <v>0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0</v>
      </c>
      <c r="M46" s="31">
        <f t="shared" si="0"/>
        <v>0</v>
      </c>
      <c r="N46" s="31">
        <f t="shared" si="0"/>
        <v>0</v>
      </c>
      <c r="O46" s="31">
        <f t="shared" si="0"/>
        <v>0</v>
      </c>
      <c r="P46" s="55"/>
      <c r="AJ46" s="7"/>
    </row>
    <row r="47" spans="1:36" ht="15.75" customHeight="1" x14ac:dyDescent="0.25">
      <c r="B47" s="33" t="s">
        <v>46</v>
      </c>
      <c r="C47" s="34">
        <f>B46</f>
        <v>0</v>
      </c>
      <c r="D47" s="34">
        <f t="shared" ref="D47:O47" si="1">(C47+D45)-D46</f>
        <v>1.25</v>
      </c>
      <c r="E47" s="34">
        <f t="shared" si="1"/>
        <v>2.5</v>
      </c>
      <c r="F47" s="34">
        <f t="shared" si="1"/>
        <v>3.75</v>
      </c>
      <c r="G47" s="34">
        <f t="shared" si="1"/>
        <v>5</v>
      </c>
      <c r="H47" s="34">
        <f t="shared" si="1"/>
        <v>6.25</v>
      </c>
      <c r="I47" s="34">
        <f t="shared" si="1"/>
        <v>7.5</v>
      </c>
      <c r="J47" s="34">
        <f t="shared" si="1"/>
        <v>8.75</v>
      </c>
      <c r="K47" s="34">
        <f t="shared" si="1"/>
        <v>10</v>
      </c>
      <c r="L47" s="34">
        <f t="shared" si="1"/>
        <v>11.25</v>
      </c>
      <c r="M47" s="34">
        <f t="shared" si="1"/>
        <v>12.5</v>
      </c>
      <c r="N47" s="34">
        <f t="shared" si="1"/>
        <v>13.75</v>
      </c>
      <c r="O47" s="34">
        <f t="shared" si="1"/>
        <v>15</v>
      </c>
      <c r="P47" s="33"/>
      <c r="AJ47" s="7"/>
    </row>
    <row r="48" spans="1:36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customHeight="1" x14ac:dyDescent="0.25">
      <c r="B49" s="35" t="s">
        <v>47</v>
      </c>
      <c r="C49" s="35" t="s">
        <v>48</v>
      </c>
      <c r="D49" s="35">
        <f>VALUE( RIGHT(M5,3) )</f>
        <v>2.5</v>
      </c>
      <c r="E49" s="35">
        <f t="shared" ref="E49:O49" si="2">D49</f>
        <v>2.5</v>
      </c>
      <c r="F49" s="35">
        <f t="shared" si="2"/>
        <v>2.5</v>
      </c>
      <c r="G49" s="35">
        <f t="shared" si="2"/>
        <v>2.5</v>
      </c>
      <c r="H49" s="35">
        <f t="shared" si="2"/>
        <v>2.5</v>
      </c>
      <c r="I49" s="35">
        <f t="shared" si="2"/>
        <v>2.5</v>
      </c>
      <c r="J49" s="35">
        <f t="shared" si="2"/>
        <v>2.5</v>
      </c>
      <c r="K49" s="35">
        <f t="shared" si="2"/>
        <v>2.5</v>
      </c>
      <c r="L49" s="35">
        <f t="shared" si="2"/>
        <v>2.5</v>
      </c>
      <c r="M49" s="35">
        <f t="shared" si="2"/>
        <v>2.5</v>
      </c>
      <c r="N49" s="35">
        <f t="shared" si="2"/>
        <v>2.5</v>
      </c>
      <c r="O49" s="35">
        <f t="shared" si="2"/>
        <v>2.5</v>
      </c>
      <c r="P49" s="48">
        <f>O51</f>
        <v>30</v>
      </c>
      <c r="AJ49" s="7"/>
    </row>
    <row r="50" spans="1:36" ht="15.75" customHeight="1" x14ac:dyDescent="0.25">
      <c r="B50" s="36"/>
      <c r="C50" s="35" t="s">
        <v>49</v>
      </c>
      <c r="D50" s="35">
        <f t="shared" ref="D50:O50" si="3">COUNTIF(D9:D39, "S")+IF(COUNTIF(D9:D39, "/S"),COUNTIF(D9:D39,"/S")/2,0)</f>
        <v>0</v>
      </c>
      <c r="E50" s="35">
        <f t="shared" si="3"/>
        <v>0</v>
      </c>
      <c r="F50" s="35">
        <f t="shared" si="3"/>
        <v>0</v>
      </c>
      <c r="G50" s="35">
        <f t="shared" si="3"/>
        <v>0</v>
      </c>
      <c r="H50" s="35">
        <f t="shared" si="3"/>
        <v>0</v>
      </c>
      <c r="I50" s="35">
        <f t="shared" si="3"/>
        <v>0</v>
      </c>
      <c r="J50" s="35">
        <f t="shared" si="3"/>
        <v>0</v>
      </c>
      <c r="K50" s="35">
        <f t="shared" si="3"/>
        <v>0</v>
      </c>
      <c r="L50" s="35">
        <f t="shared" si="3"/>
        <v>0</v>
      </c>
      <c r="M50" s="35">
        <f t="shared" si="3"/>
        <v>0</v>
      </c>
      <c r="N50" s="35">
        <f t="shared" si="3"/>
        <v>0</v>
      </c>
      <c r="O50" s="35">
        <f t="shared" si="3"/>
        <v>0</v>
      </c>
      <c r="P50" s="49"/>
      <c r="AJ50" s="7"/>
    </row>
    <row r="51" spans="1:36" ht="15.75" customHeight="1" x14ac:dyDescent="0.25">
      <c r="B51" s="37" t="s">
        <v>46</v>
      </c>
      <c r="C51" s="37">
        <f>B50</f>
        <v>0</v>
      </c>
      <c r="D51" s="37">
        <f t="shared" ref="D51:O51" si="4">MIN(120,(C51+D49)-D50)</f>
        <v>2.5</v>
      </c>
      <c r="E51" s="37">
        <f t="shared" si="4"/>
        <v>5</v>
      </c>
      <c r="F51" s="37">
        <f t="shared" si="4"/>
        <v>7.5</v>
      </c>
      <c r="G51" s="37">
        <f t="shared" si="4"/>
        <v>10</v>
      </c>
      <c r="H51" s="37">
        <f t="shared" si="4"/>
        <v>12.5</v>
      </c>
      <c r="I51" s="37">
        <f t="shared" si="4"/>
        <v>15</v>
      </c>
      <c r="J51" s="37">
        <f t="shared" si="4"/>
        <v>17.5</v>
      </c>
      <c r="K51" s="37">
        <f t="shared" si="4"/>
        <v>20</v>
      </c>
      <c r="L51" s="37">
        <f t="shared" si="4"/>
        <v>22.5</v>
      </c>
      <c r="M51" s="37">
        <f t="shared" si="4"/>
        <v>25</v>
      </c>
      <c r="N51" s="37">
        <f t="shared" si="4"/>
        <v>27.5</v>
      </c>
      <c r="O51" s="37">
        <f t="shared" si="4"/>
        <v>30</v>
      </c>
      <c r="P51" s="37"/>
      <c r="AJ51" s="7"/>
    </row>
    <row r="52" spans="1:36" ht="15.75" customHeight="1" x14ac:dyDescent="0.25">
      <c r="AJ52" s="7"/>
    </row>
    <row r="53" spans="1:36" ht="15.75" customHeight="1" x14ac:dyDescent="0.25">
      <c r="A53" s="38"/>
      <c r="B53" s="42" t="s">
        <v>55</v>
      </c>
      <c r="C53" s="39"/>
      <c r="D53" s="38"/>
      <c r="E53" s="38"/>
      <c r="F53" s="38"/>
      <c r="G53" s="38"/>
      <c r="H53" s="38"/>
      <c r="I53" s="38"/>
      <c r="J53" s="38"/>
      <c r="K53" s="40"/>
      <c r="L53" s="40"/>
      <c r="M53" s="40"/>
      <c r="N53" s="40"/>
      <c r="O53" s="40"/>
      <c r="P53" s="40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ht="15.75" customHeight="1" x14ac:dyDescent="0.25">
      <c r="A54" s="38"/>
      <c r="B54" s="38"/>
      <c r="C54" s="39"/>
      <c r="D54" s="38"/>
      <c r="E54" s="38"/>
      <c r="F54" s="38"/>
      <c r="G54" s="38"/>
      <c r="H54" s="38"/>
      <c r="I54" s="38"/>
      <c r="J54" s="38"/>
      <c r="K54" s="38" t="s">
        <v>51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ht="15.75" customHeight="1" x14ac:dyDescent="0.25">
      <c r="A55" s="38"/>
      <c r="B55" s="40"/>
      <c r="C55" s="40"/>
      <c r="D55" s="40"/>
      <c r="E55" s="40"/>
      <c r="F55" s="40"/>
      <c r="G55" s="4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6" ht="15.75" customHeight="1" x14ac:dyDescent="0.25">
      <c r="A56" s="38"/>
      <c r="B56" s="38" t="s">
        <v>52</v>
      </c>
      <c r="C56" s="38"/>
      <c r="D56" s="38"/>
      <c r="E56" s="38"/>
      <c r="F56" s="38"/>
      <c r="G56" s="38"/>
      <c r="H56" s="38"/>
      <c r="I56" s="38"/>
      <c r="J56" s="38"/>
      <c r="K56" s="38" t="s">
        <v>53</v>
      </c>
      <c r="L56" s="40"/>
      <c r="M56" s="40"/>
      <c r="N56" s="40"/>
      <c r="O56" s="40"/>
      <c r="P56" s="40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ht="15.75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A4:P4"/>
    <mergeCell ref="C6:G6"/>
    <mergeCell ref="K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P45:P46"/>
    <mergeCell ref="B33:C33"/>
    <mergeCell ref="B34:C34"/>
    <mergeCell ref="B35:C35"/>
    <mergeCell ref="B36:C36"/>
    <mergeCell ref="B37:C37"/>
    <mergeCell ref="B38:C38"/>
    <mergeCell ref="B39:C39"/>
    <mergeCell ref="P49:P50"/>
    <mergeCell ref="B41:C41"/>
    <mergeCell ref="B42:C42"/>
    <mergeCell ref="A43:AJ43"/>
    <mergeCell ref="A48:AJ48"/>
  </mergeCells>
  <dataValidations count="1">
    <dataValidation type="list" allowBlank="1" showErrorMessage="1" sqref="P6" xr:uid="{00000000-0002-0000-0200-000001000000}">
      <formula1>$AJ$9:$AJ$13</formula1>
    </dataValidation>
  </dataValidations>
  <pageMargins left="0.43307086614173229" right="0.23622047244094491" top="0.39370078740157483" bottom="0.19685039370078741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Instructions!$AO$10:$AO$11</xm:f>
          </x14:formula1>
          <xm:sqref>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7"/>
  <sheetViews>
    <sheetView workbookViewId="0">
      <pane ySplit="8" topLeftCell="A41" activePane="bottomLeft" state="frozen"/>
      <selection pane="bottomLeft" activeCell="O51" sqref="O51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16" width="6.140625" customWidth="1"/>
    <col min="17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56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57"/>
      <c r="D6" s="50"/>
      <c r="E6" s="50"/>
      <c r="F6" s="50"/>
      <c r="G6" s="50"/>
      <c r="H6" s="12" t="s">
        <v>22</v>
      </c>
      <c r="I6" s="12"/>
      <c r="K6" s="58"/>
      <c r="L6" s="50"/>
      <c r="M6" s="50"/>
      <c r="N6" s="3" t="s">
        <v>23</v>
      </c>
      <c r="P6" s="13">
        <v>1.25</v>
      </c>
      <c r="AJ6" s="7"/>
    </row>
    <row r="7" spans="1:36" ht="5.2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7"/>
      <c r="P7" s="7"/>
      <c r="AJ7" s="7"/>
    </row>
    <row r="8" spans="1:36" x14ac:dyDescent="0.25">
      <c r="B8" s="59">
        <v>2022</v>
      </c>
      <c r="C8" s="52"/>
      <c r="D8" s="29" t="s">
        <v>24</v>
      </c>
      <c r="E8" s="29" t="s">
        <v>25</v>
      </c>
      <c r="F8" s="29" t="s">
        <v>26</v>
      </c>
      <c r="G8" s="29" t="s">
        <v>27</v>
      </c>
      <c r="H8" s="29" t="s">
        <v>28</v>
      </c>
      <c r="I8" s="29" t="s">
        <v>29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29" t="s">
        <v>35</v>
      </c>
      <c r="P8" s="7"/>
      <c r="AJ8" s="7"/>
    </row>
    <row r="9" spans="1:36" x14ac:dyDescent="0.25">
      <c r="B9" s="51">
        <v>1</v>
      </c>
      <c r="C9" s="52"/>
      <c r="D9" s="16" t="s">
        <v>36</v>
      </c>
      <c r="E9" s="17"/>
      <c r="F9" s="17"/>
      <c r="G9" s="41" t="s">
        <v>36</v>
      </c>
      <c r="H9" s="17"/>
      <c r="I9" s="16"/>
      <c r="J9" s="16" t="s">
        <v>36</v>
      </c>
      <c r="K9" s="17"/>
      <c r="L9" s="16"/>
      <c r="M9" s="17"/>
      <c r="N9" s="17"/>
      <c r="O9" s="19"/>
      <c r="P9" s="7"/>
      <c r="AJ9" s="7">
        <v>1.25</v>
      </c>
    </row>
    <row r="10" spans="1:36" x14ac:dyDescent="0.25">
      <c r="B10" s="51">
        <v>2</v>
      </c>
      <c r="C10" s="52"/>
      <c r="D10" s="17"/>
      <c r="E10" s="17"/>
      <c r="F10" s="16"/>
      <c r="G10" s="17"/>
      <c r="H10" s="17"/>
      <c r="I10" s="16"/>
      <c r="J10" s="17"/>
      <c r="K10" s="17"/>
      <c r="L10" s="41" t="s">
        <v>36</v>
      </c>
      <c r="M10" s="17"/>
      <c r="N10" s="16"/>
      <c r="O10" s="18"/>
      <c r="P10" s="7"/>
      <c r="AJ10" s="7">
        <v>1.67</v>
      </c>
    </row>
    <row r="11" spans="1:36" x14ac:dyDescent="0.25">
      <c r="B11" s="51">
        <v>3</v>
      </c>
      <c r="C11" s="52"/>
      <c r="D11" s="17"/>
      <c r="E11" s="43"/>
      <c r="F11" s="16"/>
      <c r="G11" s="17"/>
      <c r="H11" s="17"/>
      <c r="I11" s="17"/>
      <c r="J11" s="17"/>
      <c r="K11" s="16"/>
      <c r="L11" s="17"/>
      <c r="M11" s="17"/>
      <c r="N11" s="16"/>
      <c r="O11" s="18"/>
      <c r="P11" s="7"/>
      <c r="AJ11" s="7">
        <v>2.08</v>
      </c>
    </row>
    <row r="12" spans="1:36" x14ac:dyDescent="0.25">
      <c r="B12" s="51">
        <v>4</v>
      </c>
      <c r="C12" s="52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7"/>
      <c r="O12" s="18"/>
      <c r="P12" s="7"/>
      <c r="AJ12" s="7">
        <v>2.17</v>
      </c>
    </row>
    <row r="13" spans="1:36" x14ac:dyDescent="0.25">
      <c r="B13" s="51">
        <v>5</v>
      </c>
      <c r="C13" s="52"/>
      <c r="D13" s="20"/>
      <c r="E13" s="17"/>
      <c r="F13" s="17"/>
      <c r="G13" s="17"/>
      <c r="H13" s="16"/>
      <c r="I13" s="17"/>
      <c r="J13" s="17"/>
      <c r="K13" s="41" t="s">
        <v>36</v>
      </c>
      <c r="L13" s="17"/>
      <c r="M13" s="16"/>
      <c r="N13" s="17"/>
      <c r="O13" s="18"/>
      <c r="P13" s="7"/>
      <c r="AJ13" s="7">
        <v>2.25</v>
      </c>
    </row>
    <row r="14" spans="1:36" x14ac:dyDescent="0.25">
      <c r="B14" s="51">
        <v>6</v>
      </c>
      <c r="C14" s="52"/>
      <c r="D14" s="44"/>
      <c r="E14" s="17"/>
      <c r="F14" s="17"/>
      <c r="G14" s="16"/>
      <c r="H14" s="17"/>
      <c r="I14" s="17"/>
      <c r="J14" s="16"/>
      <c r="K14" s="17"/>
      <c r="L14" s="17"/>
      <c r="M14" s="16"/>
      <c r="N14" s="17"/>
      <c r="O14" s="18"/>
      <c r="P14" s="7"/>
      <c r="AJ14" s="7"/>
    </row>
    <row r="15" spans="1:36" x14ac:dyDescent="0.25">
      <c r="B15" s="51">
        <v>7</v>
      </c>
      <c r="C15" s="52"/>
      <c r="D15" s="16"/>
      <c r="E15" s="17"/>
      <c r="F15" s="17"/>
      <c r="G15" s="16"/>
      <c r="H15" s="17"/>
      <c r="I15" s="17"/>
      <c r="J15" s="16"/>
      <c r="K15" s="17"/>
      <c r="L15" s="16"/>
      <c r="M15" s="17"/>
      <c r="N15" s="17"/>
      <c r="O15" s="19"/>
      <c r="P15" s="7"/>
      <c r="AJ15" s="7"/>
    </row>
    <row r="16" spans="1:36" x14ac:dyDescent="0.25">
      <c r="B16" s="51">
        <v>8</v>
      </c>
      <c r="C16" s="52"/>
      <c r="D16" s="17"/>
      <c r="E16" s="17"/>
      <c r="F16" s="17"/>
      <c r="G16" s="17"/>
      <c r="H16" s="17"/>
      <c r="I16" s="16"/>
      <c r="J16" s="17"/>
      <c r="K16" s="17"/>
      <c r="L16" s="16"/>
      <c r="M16" s="17"/>
      <c r="N16" s="17"/>
      <c r="O16" s="19"/>
      <c r="P16" s="7"/>
      <c r="AJ16" s="7"/>
    </row>
    <row r="17" spans="2:36" x14ac:dyDescent="0.25">
      <c r="B17" s="51">
        <v>9</v>
      </c>
      <c r="C17" s="52"/>
      <c r="D17" s="17"/>
      <c r="E17" s="17"/>
      <c r="F17" s="16"/>
      <c r="G17" s="17"/>
      <c r="H17" s="17"/>
      <c r="I17" s="16"/>
      <c r="J17" s="17"/>
      <c r="K17" s="17"/>
      <c r="L17" s="17"/>
      <c r="M17" s="17"/>
      <c r="N17" s="16"/>
      <c r="O17" s="18"/>
      <c r="P17" s="7"/>
      <c r="AJ17" s="7"/>
    </row>
    <row r="18" spans="2:36" x14ac:dyDescent="0.25">
      <c r="B18" s="51">
        <v>10</v>
      </c>
      <c r="C18" s="52"/>
      <c r="D18" s="17"/>
      <c r="E18" s="16"/>
      <c r="F18" s="16"/>
      <c r="G18" s="17"/>
      <c r="H18" s="17"/>
      <c r="I18" s="17"/>
      <c r="J18" s="17"/>
      <c r="K18" s="16"/>
      <c r="L18" s="17"/>
      <c r="M18" s="17"/>
      <c r="N18" s="16"/>
      <c r="O18" s="18"/>
      <c r="P18" s="7"/>
      <c r="AJ18" s="7"/>
    </row>
    <row r="19" spans="2:36" x14ac:dyDescent="0.25">
      <c r="B19" s="51">
        <v>11</v>
      </c>
      <c r="C19" s="52"/>
      <c r="D19" s="17"/>
      <c r="E19" s="16"/>
      <c r="F19" s="17"/>
      <c r="G19" s="17"/>
      <c r="H19" s="16"/>
      <c r="I19" s="17"/>
      <c r="J19" s="17"/>
      <c r="K19" s="16"/>
      <c r="L19" s="17"/>
      <c r="M19" s="17"/>
      <c r="N19" s="17"/>
      <c r="O19" s="18"/>
      <c r="P19" s="7"/>
      <c r="AJ19" s="7"/>
    </row>
    <row r="20" spans="2:36" x14ac:dyDescent="0.25">
      <c r="B20" s="51">
        <v>12</v>
      </c>
      <c r="C20" s="52"/>
      <c r="D20" s="17"/>
      <c r="E20" s="17"/>
      <c r="F20" s="17"/>
      <c r="G20" s="17"/>
      <c r="H20" s="16"/>
      <c r="I20" s="17"/>
      <c r="J20" s="17"/>
      <c r="K20" s="17"/>
      <c r="L20" s="17"/>
      <c r="M20" s="16"/>
      <c r="N20" s="17"/>
      <c r="O20" s="18"/>
      <c r="P20" s="7"/>
      <c r="AJ20" s="7"/>
    </row>
    <row r="21" spans="2:36" x14ac:dyDescent="0.25">
      <c r="B21" s="51">
        <v>13</v>
      </c>
      <c r="C21" s="52"/>
      <c r="D21" s="16"/>
      <c r="E21" s="17"/>
      <c r="F21" s="17"/>
      <c r="G21" s="16"/>
      <c r="H21" s="17"/>
      <c r="I21" s="17"/>
      <c r="J21" s="16"/>
      <c r="K21" s="17"/>
      <c r="L21" s="17"/>
      <c r="M21" s="16"/>
      <c r="N21" s="17"/>
      <c r="O21" s="18"/>
      <c r="P21" s="7"/>
      <c r="AJ21" s="7"/>
    </row>
    <row r="22" spans="2:36" x14ac:dyDescent="0.25">
      <c r="B22" s="51">
        <v>14</v>
      </c>
      <c r="C22" s="52"/>
      <c r="D22" s="16"/>
      <c r="E22" s="17"/>
      <c r="F22" s="17"/>
      <c r="G22" s="16"/>
      <c r="H22" s="17"/>
      <c r="I22" s="17"/>
      <c r="J22" s="16"/>
      <c r="K22" s="17"/>
      <c r="L22" s="16"/>
      <c r="M22" s="41" t="s">
        <v>36</v>
      </c>
      <c r="N22" s="17"/>
      <c r="O22" s="19"/>
      <c r="P22" s="7"/>
      <c r="AJ22" s="7"/>
    </row>
    <row r="23" spans="2:36" x14ac:dyDescent="0.25">
      <c r="B23" s="51">
        <v>15</v>
      </c>
      <c r="C23" s="52"/>
      <c r="D23" s="17"/>
      <c r="E23" s="17"/>
      <c r="F23" s="17"/>
      <c r="G23" s="17"/>
      <c r="H23" s="17"/>
      <c r="I23" s="16"/>
      <c r="J23" s="17"/>
      <c r="K23" s="17"/>
      <c r="L23" s="16"/>
      <c r="M23" s="17"/>
      <c r="N23" s="17"/>
      <c r="O23" s="19"/>
      <c r="P23" s="7"/>
      <c r="AJ23" s="7"/>
    </row>
    <row r="24" spans="2:36" ht="15.75" customHeight="1" x14ac:dyDescent="0.25">
      <c r="B24" s="51">
        <v>16</v>
      </c>
      <c r="C24" s="52"/>
      <c r="D24" s="17"/>
      <c r="E24" s="17"/>
      <c r="F24" s="16"/>
      <c r="G24" s="17"/>
      <c r="H24" s="17"/>
      <c r="I24" s="16"/>
      <c r="J24" s="17"/>
      <c r="K24" s="17"/>
      <c r="L24" s="17"/>
      <c r="M24" s="17"/>
      <c r="N24" s="16"/>
      <c r="O24" s="18"/>
      <c r="P24" s="7"/>
      <c r="AJ24" s="7"/>
    </row>
    <row r="25" spans="2:36" ht="15.75" customHeight="1" x14ac:dyDescent="0.25">
      <c r="B25" s="51">
        <v>17</v>
      </c>
      <c r="C25" s="52"/>
      <c r="D25" s="17"/>
      <c r="E25" s="16"/>
      <c r="F25" s="16"/>
      <c r="G25" s="17"/>
      <c r="H25" s="17"/>
      <c r="I25" s="17"/>
      <c r="J25" s="17"/>
      <c r="K25" s="16"/>
      <c r="L25" s="17"/>
      <c r="M25" s="17"/>
      <c r="N25" s="16"/>
      <c r="O25" s="18"/>
      <c r="P25" s="7"/>
      <c r="AJ25" s="7"/>
    </row>
    <row r="26" spans="2:36" ht="15.75" customHeight="1" x14ac:dyDescent="0.25">
      <c r="B26" s="51">
        <v>18</v>
      </c>
      <c r="C26" s="52"/>
      <c r="D26" s="17"/>
      <c r="E26" s="16"/>
      <c r="F26" s="17"/>
      <c r="G26" s="17"/>
      <c r="H26" s="16"/>
      <c r="I26" s="17"/>
      <c r="J26" s="17"/>
      <c r="K26" s="16"/>
      <c r="L26" s="17"/>
      <c r="M26" s="17"/>
      <c r="N26" s="17"/>
      <c r="O26" s="18"/>
      <c r="P26" s="7"/>
      <c r="AJ26" s="7"/>
    </row>
    <row r="27" spans="2:36" ht="15.75" customHeight="1" x14ac:dyDescent="0.25">
      <c r="B27" s="51">
        <v>19</v>
      </c>
      <c r="C27" s="52"/>
      <c r="D27" s="17"/>
      <c r="E27" s="41" t="s">
        <v>36</v>
      </c>
      <c r="F27" s="17"/>
      <c r="G27" s="17"/>
      <c r="H27" s="16"/>
      <c r="I27" s="17"/>
      <c r="J27" s="17"/>
      <c r="K27" s="17"/>
      <c r="L27" s="17"/>
      <c r="M27" s="16"/>
      <c r="N27" s="17"/>
      <c r="O27" s="18"/>
      <c r="P27" s="7"/>
      <c r="AJ27" s="7"/>
    </row>
    <row r="28" spans="2:36" ht="15.75" customHeight="1" x14ac:dyDescent="0.25">
      <c r="B28" s="51">
        <v>20</v>
      </c>
      <c r="C28" s="52"/>
      <c r="D28" s="16"/>
      <c r="E28" s="17"/>
      <c r="F28" s="17"/>
      <c r="G28" s="16"/>
      <c r="H28" s="41" t="s">
        <v>36</v>
      </c>
      <c r="I28" s="17"/>
      <c r="J28" s="16"/>
      <c r="K28" s="17"/>
      <c r="L28" s="17"/>
      <c r="M28" s="16"/>
      <c r="N28" s="17"/>
      <c r="O28" s="18"/>
      <c r="P28" s="7"/>
      <c r="AJ28" s="7"/>
    </row>
    <row r="29" spans="2:36" ht="15.75" customHeight="1" x14ac:dyDescent="0.25">
      <c r="B29" s="51">
        <v>21</v>
      </c>
      <c r="C29" s="52"/>
      <c r="D29" s="16"/>
      <c r="E29" s="17"/>
      <c r="F29" s="17"/>
      <c r="G29" s="16"/>
      <c r="H29" s="17"/>
      <c r="I29" s="17"/>
      <c r="J29" s="16"/>
      <c r="K29" s="17"/>
      <c r="L29" s="16"/>
      <c r="M29" s="17"/>
      <c r="N29" s="17"/>
      <c r="O29" s="19"/>
      <c r="P29" s="7"/>
      <c r="AJ29" s="7"/>
    </row>
    <row r="30" spans="2:36" ht="15.75" customHeight="1" x14ac:dyDescent="0.25">
      <c r="B30" s="51">
        <v>22</v>
      </c>
      <c r="C30" s="52"/>
      <c r="D30" s="17"/>
      <c r="E30" s="17"/>
      <c r="F30" s="17"/>
      <c r="G30" s="17"/>
      <c r="H30" s="17"/>
      <c r="I30" s="16"/>
      <c r="J30" s="17"/>
      <c r="K30" s="17"/>
      <c r="L30" s="16"/>
      <c r="M30" s="17"/>
      <c r="N30" s="17"/>
      <c r="O30" s="19"/>
      <c r="P30" s="7"/>
      <c r="AJ30" s="7"/>
    </row>
    <row r="31" spans="2:36" ht="15.75" customHeight="1" x14ac:dyDescent="0.25">
      <c r="B31" s="51">
        <v>23</v>
      </c>
      <c r="C31" s="52"/>
      <c r="D31" s="17"/>
      <c r="E31" s="17"/>
      <c r="F31" s="16"/>
      <c r="G31" s="17"/>
      <c r="H31" s="17"/>
      <c r="I31" s="16"/>
      <c r="J31" s="17"/>
      <c r="K31" s="17"/>
      <c r="L31" s="17"/>
      <c r="M31" s="17"/>
      <c r="N31" s="16"/>
      <c r="O31" s="18"/>
      <c r="P31" s="7"/>
      <c r="AJ31" s="7"/>
    </row>
    <row r="32" spans="2:36" ht="15.75" customHeight="1" x14ac:dyDescent="0.25">
      <c r="B32" s="51">
        <v>24</v>
      </c>
      <c r="C32" s="52"/>
      <c r="D32" s="17"/>
      <c r="E32" s="16"/>
      <c r="F32" s="16"/>
      <c r="G32" s="17"/>
      <c r="H32" s="17"/>
      <c r="I32" s="17"/>
      <c r="J32" s="17"/>
      <c r="K32" s="16"/>
      <c r="L32" s="17"/>
      <c r="M32" s="17"/>
      <c r="N32" s="16"/>
      <c r="O32" s="18"/>
      <c r="P32" s="7"/>
      <c r="AJ32" s="7"/>
    </row>
    <row r="33" spans="1:36" ht="15.75" customHeight="1" x14ac:dyDescent="0.25">
      <c r="B33" s="51">
        <v>25</v>
      </c>
      <c r="C33" s="52"/>
      <c r="D33" s="17"/>
      <c r="E33" s="16"/>
      <c r="F33" s="17"/>
      <c r="G33" s="17"/>
      <c r="H33" s="16"/>
      <c r="I33" s="17"/>
      <c r="J33" s="17"/>
      <c r="K33" s="16"/>
      <c r="L33" s="17"/>
      <c r="M33" s="17"/>
      <c r="N33" s="17"/>
      <c r="O33" s="16" t="s">
        <v>36</v>
      </c>
      <c r="P33" s="7"/>
      <c r="AJ33" s="7"/>
    </row>
    <row r="34" spans="1:36" ht="15.75" customHeight="1" x14ac:dyDescent="0.25">
      <c r="B34" s="51">
        <v>26</v>
      </c>
      <c r="C34" s="52"/>
      <c r="D34" s="17"/>
      <c r="E34" s="17"/>
      <c r="F34" s="17"/>
      <c r="G34" s="17"/>
      <c r="H34" s="16"/>
      <c r="I34" s="17"/>
      <c r="J34" s="17"/>
      <c r="K34" s="17"/>
      <c r="L34" s="17"/>
      <c r="M34" s="16"/>
      <c r="N34" s="17"/>
      <c r="O34" s="16" t="s">
        <v>36</v>
      </c>
      <c r="P34" s="7"/>
      <c r="AJ34" s="7"/>
    </row>
    <row r="35" spans="1:36" ht="15.75" customHeight="1" x14ac:dyDescent="0.25">
      <c r="B35" s="51">
        <v>27</v>
      </c>
      <c r="C35" s="52"/>
      <c r="D35" s="16"/>
      <c r="E35" s="17"/>
      <c r="F35" s="17"/>
      <c r="G35" s="16"/>
      <c r="H35" s="17"/>
      <c r="I35" s="17"/>
      <c r="J35" s="16"/>
      <c r="K35" s="17"/>
      <c r="L35" s="17"/>
      <c r="M35" s="16"/>
      <c r="N35" s="17"/>
      <c r="O35" s="16" t="s">
        <v>36</v>
      </c>
      <c r="P35" s="7"/>
      <c r="AJ35" s="7"/>
    </row>
    <row r="36" spans="1:36" ht="15.75" customHeight="1" x14ac:dyDescent="0.25">
      <c r="B36" s="51">
        <v>28</v>
      </c>
      <c r="C36" s="52"/>
      <c r="D36" s="16"/>
      <c r="E36" s="17"/>
      <c r="F36" s="17"/>
      <c r="G36" s="16"/>
      <c r="H36" s="17"/>
      <c r="I36" s="17"/>
      <c r="J36" s="16"/>
      <c r="K36" s="17"/>
      <c r="L36" s="16"/>
      <c r="M36" s="17"/>
      <c r="N36" s="17"/>
      <c r="O36" s="16" t="s">
        <v>36</v>
      </c>
      <c r="P36" s="7"/>
      <c r="AJ36" s="7"/>
    </row>
    <row r="37" spans="1:36" ht="15.75" customHeight="1" x14ac:dyDescent="0.25">
      <c r="B37" s="51">
        <v>29</v>
      </c>
      <c r="C37" s="52"/>
      <c r="D37" s="17"/>
      <c r="E37" s="17"/>
      <c r="F37" s="41" t="s">
        <v>36</v>
      </c>
      <c r="G37" s="17"/>
      <c r="H37" s="17"/>
      <c r="I37" s="16"/>
      <c r="J37" s="17"/>
      <c r="K37" s="17"/>
      <c r="L37" s="16"/>
      <c r="M37" s="17"/>
      <c r="N37" s="17"/>
      <c r="O37" s="16" t="s">
        <v>36</v>
      </c>
      <c r="P37" s="7"/>
      <c r="AJ37" s="7"/>
    </row>
    <row r="38" spans="1:36" ht="15.75" customHeight="1" x14ac:dyDescent="0.25">
      <c r="B38" s="51">
        <v>30</v>
      </c>
      <c r="C38" s="52"/>
      <c r="D38" s="17"/>
      <c r="E38" s="21"/>
      <c r="F38" s="16"/>
      <c r="G38" s="17"/>
      <c r="H38" s="17"/>
      <c r="I38" s="16"/>
      <c r="J38" s="17"/>
      <c r="K38" s="17"/>
      <c r="L38" s="17"/>
      <c r="M38" s="17"/>
      <c r="N38" s="16"/>
      <c r="O38" s="16" t="s">
        <v>36</v>
      </c>
      <c r="P38" s="7"/>
      <c r="AJ38" s="7"/>
    </row>
    <row r="39" spans="1:36" ht="15.75" customHeight="1" x14ac:dyDescent="0.25">
      <c r="B39" s="51">
        <v>31</v>
      </c>
      <c r="C39" s="52"/>
      <c r="D39" s="22"/>
      <c r="E39" s="23"/>
      <c r="F39" s="25"/>
      <c r="G39" s="23"/>
      <c r="H39" s="24"/>
      <c r="I39" s="23"/>
      <c r="J39" s="22"/>
      <c r="K39" s="45"/>
      <c r="L39" s="23"/>
      <c r="M39" s="22"/>
      <c r="N39" s="23"/>
      <c r="O39" s="16" t="s">
        <v>36</v>
      </c>
      <c r="P39" s="7"/>
      <c r="AJ39" s="7"/>
    </row>
    <row r="40" spans="1:36" ht="15.75" customHeight="1" x14ac:dyDescent="0.25">
      <c r="B40" s="53" t="s">
        <v>37</v>
      </c>
      <c r="C40" s="5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7"/>
      <c r="AJ40" s="7"/>
    </row>
    <row r="41" spans="1:36" ht="15.75" customHeight="1" x14ac:dyDescent="0.25">
      <c r="B41" s="53" t="s">
        <v>38</v>
      </c>
      <c r="C41" s="5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7"/>
      <c r="AJ41" s="7"/>
    </row>
    <row r="42" spans="1:36" ht="15.75" customHeight="1" x14ac:dyDescent="0.25">
      <c r="B42" s="53" t="s">
        <v>39</v>
      </c>
      <c r="C42" s="5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7"/>
      <c r="AJ42" s="7"/>
    </row>
    <row r="43" spans="1:36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5.75" customHeight="1" x14ac:dyDescent="0.25">
      <c r="B44" s="28" t="s">
        <v>40</v>
      </c>
      <c r="C44" s="29" t="s">
        <v>41</v>
      </c>
      <c r="D44" s="29" t="s">
        <v>24</v>
      </c>
      <c r="E44" s="29" t="s">
        <v>25</v>
      </c>
      <c r="F44" s="29" t="s">
        <v>26</v>
      </c>
      <c r="G44" s="29" t="s">
        <v>27</v>
      </c>
      <c r="H44" s="29" t="s">
        <v>28</v>
      </c>
      <c r="I44" s="29" t="s">
        <v>29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8" t="s">
        <v>42</v>
      </c>
      <c r="AJ44" s="7"/>
    </row>
    <row r="45" spans="1:36" ht="15.75" customHeight="1" x14ac:dyDescent="0.25">
      <c r="B45" s="30" t="s">
        <v>43</v>
      </c>
      <c r="C45" s="31" t="s">
        <v>44</v>
      </c>
      <c r="D45" s="31">
        <f>P6</f>
        <v>1.25</v>
      </c>
      <c r="E45" s="31">
        <f>P6</f>
        <v>1.25</v>
      </c>
      <c r="F45" s="31">
        <f>P6</f>
        <v>1.25</v>
      </c>
      <c r="G45" s="31">
        <f>P6</f>
        <v>1.25</v>
      </c>
      <c r="H45" s="31">
        <f>P6</f>
        <v>1.25</v>
      </c>
      <c r="I45" s="31">
        <f>P6</f>
        <v>1.25</v>
      </c>
      <c r="J45" s="31">
        <f>P6</f>
        <v>1.25</v>
      </c>
      <c r="K45" s="31">
        <f>P6</f>
        <v>1.25</v>
      </c>
      <c r="L45" s="31">
        <f>P6</f>
        <v>1.25</v>
      </c>
      <c r="M45" s="31">
        <f>P6</f>
        <v>1.25</v>
      </c>
      <c r="N45" s="31">
        <f>P6</f>
        <v>1.25</v>
      </c>
      <c r="O45" s="31">
        <f>P6</f>
        <v>1.25</v>
      </c>
      <c r="P45" s="54">
        <f>O47</f>
        <v>15</v>
      </c>
      <c r="AJ45" s="7"/>
    </row>
    <row r="46" spans="1:36" ht="15.75" customHeight="1" x14ac:dyDescent="0.25">
      <c r="B46" s="32"/>
      <c r="C46" s="31" t="s">
        <v>45</v>
      </c>
      <c r="D46" s="31">
        <f t="shared" ref="D46:O46" si="0">COUNTIF(D9:D39, "V")+IF(COUNTIF(D9:D39, "/V"),COUNTIF(D9:D39,"/V")/2,0)</f>
        <v>0</v>
      </c>
      <c r="E46" s="31">
        <f t="shared" si="0"/>
        <v>0</v>
      </c>
      <c r="F46" s="31">
        <f t="shared" si="0"/>
        <v>0</v>
      </c>
      <c r="G46" s="31">
        <f t="shared" si="0"/>
        <v>0</v>
      </c>
      <c r="H46" s="31">
        <f t="shared" si="0"/>
        <v>0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0</v>
      </c>
      <c r="M46" s="31">
        <f t="shared" si="0"/>
        <v>0</v>
      </c>
      <c r="N46" s="31">
        <f t="shared" si="0"/>
        <v>0</v>
      </c>
      <c r="O46" s="31">
        <f t="shared" si="0"/>
        <v>0</v>
      </c>
      <c r="P46" s="55"/>
      <c r="AJ46" s="7"/>
    </row>
    <row r="47" spans="1:36" ht="15.75" customHeight="1" x14ac:dyDescent="0.25">
      <c r="B47" s="33" t="s">
        <v>46</v>
      </c>
      <c r="C47" s="34">
        <f>B46</f>
        <v>0</v>
      </c>
      <c r="D47" s="34">
        <f t="shared" ref="D47:O47" si="1">(C47+D45)-D46</f>
        <v>1.25</v>
      </c>
      <c r="E47" s="34">
        <f t="shared" si="1"/>
        <v>2.5</v>
      </c>
      <c r="F47" s="34">
        <f t="shared" si="1"/>
        <v>3.75</v>
      </c>
      <c r="G47" s="34">
        <f t="shared" si="1"/>
        <v>5</v>
      </c>
      <c r="H47" s="34">
        <f t="shared" si="1"/>
        <v>6.25</v>
      </c>
      <c r="I47" s="34">
        <f t="shared" si="1"/>
        <v>7.5</v>
      </c>
      <c r="J47" s="34">
        <f t="shared" si="1"/>
        <v>8.75</v>
      </c>
      <c r="K47" s="34">
        <f t="shared" si="1"/>
        <v>10</v>
      </c>
      <c r="L47" s="34">
        <f t="shared" si="1"/>
        <v>11.25</v>
      </c>
      <c r="M47" s="34">
        <f t="shared" si="1"/>
        <v>12.5</v>
      </c>
      <c r="N47" s="34">
        <f t="shared" si="1"/>
        <v>13.75</v>
      </c>
      <c r="O47" s="34">
        <f t="shared" si="1"/>
        <v>15</v>
      </c>
      <c r="P47" s="33"/>
      <c r="AJ47" s="7"/>
    </row>
    <row r="48" spans="1:36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customHeight="1" x14ac:dyDescent="0.25">
      <c r="B49" s="35" t="s">
        <v>47</v>
      </c>
      <c r="C49" s="35" t="s">
        <v>48</v>
      </c>
      <c r="D49" s="35">
        <f>VALUE( RIGHT(M5,3) )</f>
        <v>2.5</v>
      </c>
      <c r="E49" s="35">
        <f t="shared" ref="E49:O49" si="2">D49</f>
        <v>2.5</v>
      </c>
      <c r="F49" s="35">
        <f t="shared" si="2"/>
        <v>2.5</v>
      </c>
      <c r="G49" s="35">
        <f t="shared" si="2"/>
        <v>2.5</v>
      </c>
      <c r="H49" s="35">
        <f t="shared" si="2"/>
        <v>2.5</v>
      </c>
      <c r="I49" s="35">
        <f t="shared" si="2"/>
        <v>2.5</v>
      </c>
      <c r="J49" s="35">
        <f t="shared" si="2"/>
        <v>2.5</v>
      </c>
      <c r="K49" s="35">
        <f t="shared" si="2"/>
        <v>2.5</v>
      </c>
      <c r="L49" s="35">
        <f t="shared" si="2"/>
        <v>2.5</v>
      </c>
      <c r="M49" s="35">
        <f t="shared" si="2"/>
        <v>2.5</v>
      </c>
      <c r="N49" s="35">
        <f t="shared" si="2"/>
        <v>2.5</v>
      </c>
      <c r="O49" s="35">
        <f t="shared" si="2"/>
        <v>2.5</v>
      </c>
      <c r="P49" s="48">
        <f>O51</f>
        <v>30</v>
      </c>
      <c r="AJ49" s="7"/>
    </row>
    <row r="50" spans="1:36" ht="15.75" customHeight="1" x14ac:dyDescent="0.25">
      <c r="B50" s="36"/>
      <c r="C50" s="35" t="s">
        <v>49</v>
      </c>
      <c r="D50" s="35">
        <f t="shared" ref="D50:O50" si="3">COUNTIF(D9:D39, "S")+IF(COUNTIF(D9:D39, "/S"),COUNTIF(D9:D39,"/S")/2,0)</f>
        <v>0</v>
      </c>
      <c r="E50" s="35">
        <f t="shared" si="3"/>
        <v>0</v>
      </c>
      <c r="F50" s="35">
        <f t="shared" si="3"/>
        <v>0</v>
      </c>
      <c r="G50" s="35">
        <f t="shared" si="3"/>
        <v>0</v>
      </c>
      <c r="H50" s="35">
        <f t="shared" si="3"/>
        <v>0</v>
      </c>
      <c r="I50" s="35">
        <f t="shared" si="3"/>
        <v>0</v>
      </c>
      <c r="J50" s="35">
        <f t="shared" si="3"/>
        <v>0</v>
      </c>
      <c r="K50" s="35">
        <f t="shared" si="3"/>
        <v>0</v>
      </c>
      <c r="L50" s="35">
        <f t="shared" si="3"/>
        <v>0</v>
      </c>
      <c r="M50" s="35">
        <f t="shared" si="3"/>
        <v>0</v>
      </c>
      <c r="N50" s="35">
        <f t="shared" si="3"/>
        <v>0</v>
      </c>
      <c r="O50" s="35">
        <f t="shared" si="3"/>
        <v>0</v>
      </c>
      <c r="P50" s="49"/>
      <c r="AJ50" s="7"/>
    </row>
    <row r="51" spans="1:36" ht="15.75" customHeight="1" x14ac:dyDescent="0.25">
      <c r="B51" s="37" t="s">
        <v>46</v>
      </c>
      <c r="C51" s="37">
        <f>B50</f>
        <v>0</v>
      </c>
      <c r="D51" s="37">
        <f t="shared" ref="D51:O51" si="4">MIN(120,(C51+D49)-D50)</f>
        <v>2.5</v>
      </c>
      <c r="E51" s="37">
        <f t="shared" si="4"/>
        <v>5</v>
      </c>
      <c r="F51" s="37">
        <f t="shared" si="4"/>
        <v>7.5</v>
      </c>
      <c r="G51" s="37">
        <f t="shared" si="4"/>
        <v>10</v>
      </c>
      <c r="H51" s="37">
        <f t="shared" si="4"/>
        <v>12.5</v>
      </c>
      <c r="I51" s="37">
        <f t="shared" si="4"/>
        <v>15</v>
      </c>
      <c r="J51" s="37">
        <f t="shared" si="4"/>
        <v>17.5</v>
      </c>
      <c r="K51" s="37">
        <f t="shared" si="4"/>
        <v>20</v>
      </c>
      <c r="L51" s="37">
        <f t="shared" si="4"/>
        <v>22.5</v>
      </c>
      <c r="M51" s="37">
        <f t="shared" si="4"/>
        <v>25</v>
      </c>
      <c r="N51" s="37">
        <f t="shared" si="4"/>
        <v>27.5</v>
      </c>
      <c r="O51" s="37">
        <f t="shared" si="4"/>
        <v>30</v>
      </c>
      <c r="P51" s="37"/>
      <c r="AJ51" s="7"/>
    </row>
    <row r="52" spans="1:36" ht="15.75" customHeight="1" x14ac:dyDescent="0.25">
      <c r="AJ52" s="7"/>
    </row>
    <row r="53" spans="1:36" ht="15.75" customHeight="1" x14ac:dyDescent="0.25">
      <c r="A53" s="38"/>
      <c r="B53" s="42" t="s">
        <v>57</v>
      </c>
      <c r="C53" s="39"/>
      <c r="D53" s="38"/>
      <c r="E53" s="38"/>
      <c r="F53" s="38"/>
      <c r="G53" s="38"/>
      <c r="H53" s="38"/>
      <c r="I53" s="38"/>
      <c r="J53" s="38"/>
      <c r="K53" s="40"/>
      <c r="L53" s="40"/>
      <c r="M53" s="40"/>
      <c r="N53" s="40"/>
      <c r="O53" s="40"/>
      <c r="P53" s="40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ht="15.75" customHeight="1" x14ac:dyDescent="0.25">
      <c r="A54" s="38"/>
      <c r="B54" s="38"/>
      <c r="C54" s="39"/>
      <c r="D54" s="38"/>
      <c r="E54" s="38"/>
      <c r="F54" s="38"/>
      <c r="G54" s="38"/>
      <c r="H54" s="38"/>
      <c r="I54" s="38"/>
      <c r="J54" s="38"/>
      <c r="K54" s="38" t="s">
        <v>51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ht="15.75" customHeight="1" x14ac:dyDescent="0.25">
      <c r="A55" s="38"/>
      <c r="B55" s="40"/>
      <c r="C55" s="40"/>
      <c r="D55" s="40"/>
      <c r="E55" s="40"/>
      <c r="F55" s="40"/>
      <c r="G55" s="4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6" ht="15.75" customHeight="1" x14ac:dyDescent="0.25">
      <c r="A56" s="38"/>
      <c r="B56" s="38" t="s">
        <v>52</v>
      </c>
      <c r="C56" s="38"/>
      <c r="D56" s="38"/>
      <c r="E56" s="38"/>
      <c r="F56" s="38"/>
      <c r="G56" s="38"/>
      <c r="H56" s="38"/>
      <c r="I56" s="38"/>
      <c r="J56" s="38"/>
      <c r="K56" s="38" t="s">
        <v>53</v>
      </c>
      <c r="L56" s="40"/>
      <c r="M56" s="40"/>
      <c r="N56" s="40"/>
      <c r="O56" s="40"/>
      <c r="P56" s="40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ht="15.75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A4:P4"/>
    <mergeCell ref="C6:G6"/>
    <mergeCell ref="K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P45:P46"/>
    <mergeCell ref="B33:C33"/>
    <mergeCell ref="B34:C34"/>
    <mergeCell ref="B35:C35"/>
    <mergeCell ref="B36:C36"/>
    <mergeCell ref="B37:C37"/>
    <mergeCell ref="B38:C38"/>
    <mergeCell ref="B39:C39"/>
    <mergeCell ref="P49:P50"/>
    <mergeCell ref="B41:C41"/>
    <mergeCell ref="B42:C42"/>
    <mergeCell ref="A43:AJ43"/>
    <mergeCell ref="A48:AJ48"/>
  </mergeCells>
  <dataValidations count="1">
    <dataValidation type="list" allowBlank="1" showErrorMessage="1" sqref="P6" xr:uid="{00000000-0002-0000-0300-000001000000}">
      <formula1>$AJ$9:$AJ$13</formula1>
    </dataValidation>
  </dataValidations>
  <pageMargins left="0.43307086614173229" right="0.23622047244094491" top="0.39370078740157483" bottom="0.19685039370078741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Instructions!$AO$10:$AO$11</xm:f>
          </x14:formula1>
          <xm:sqref>M5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07"/>
  <sheetViews>
    <sheetView workbookViewId="0">
      <pane ySplit="8" topLeftCell="A46" activePane="bottomLeft" state="frozen"/>
      <selection pane="bottomLeft" activeCell="O51" sqref="O51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16" width="6.140625" customWidth="1"/>
    <col min="17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56" t="s">
        <v>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57"/>
      <c r="D6" s="50"/>
      <c r="E6" s="50"/>
      <c r="F6" s="50"/>
      <c r="G6" s="50"/>
      <c r="H6" s="12" t="s">
        <v>22</v>
      </c>
      <c r="I6" s="12"/>
      <c r="K6" s="58"/>
      <c r="L6" s="50"/>
      <c r="M6" s="50"/>
      <c r="N6" s="3" t="s">
        <v>23</v>
      </c>
      <c r="P6" s="13">
        <v>1.25</v>
      </c>
      <c r="AJ6" s="7"/>
    </row>
    <row r="7" spans="1:36" ht="5.2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7"/>
      <c r="P7" s="7"/>
      <c r="AJ7" s="7"/>
    </row>
    <row r="8" spans="1:36" x14ac:dyDescent="0.25">
      <c r="B8" s="59">
        <v>2022</v>
      </c>
      <c r="C8" s="52"/>
      <c r="D8" s="29" t="s">
        <v>24</v>
      </c>
      <c r="E8" s="29" t="s">
        <v>25</v>
      </c>
      <c r="F8" s="29" t="s">
        <v>26</v>
      </c>
      <c r="G8" s="29" t="s">
        <v>27</v>
      </c>
      <c r="H8" s="29" t="s">
        <v>28</v>
      </c>
      <c r="I8" s="29" t="s">
        <v>29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29" t="s">
        <v>35</v>
      </c>
      <c r="P8" s="7"/>
      <c r="AJ8" s="7"/>
    </row>
    <row r="9" spans="1:36" x14ac:dyDescent="0.25">
      <c r="B9" s="51">
        <v>1</v>
      </c>
      <c r="C9" s="52"/>
      <c r="D9" s="16" t="s">
        <v>36</v>
      </c>
      <c r="E9" s="16"/>
      <c r="F9" s="16"/>
      <c r="G9" s="17"/>
      <c r="H9" s="17"/>
      <c r="I9" s="16"/>
      <c r="J9" s="16" t="s">
        <v>36</v>
      </c>
      <c r="K9" s="17"/>
      <c r="L9" s="41" t="s">
        <v>36</v>
      </c>
      <c r="M9" s="17"/>
      <c r="N9" s="16"/>
      <c r="O9" s="18"/>
      <c r="P9" s="7"/>
      <c r="AJ9" s="7">
        <v>1.25</v>
      </c>
    </row>
    <row r="10" spans="1:36" x14ac:dyDescent="0.25">
      <c r="B10" s="51">
        <v>2</v>
      </c>
      <c r="C10" s="52"/>
      <c r="D10" s="17"/>
      <c r="E10" s="16"/>
      <c r="F10" s="16"/>
      <c r="G10" s="17"/>
      <c r="H10" s="17"/>
      <c r="I10" s="17"/>
      <c r="J10" s="17"/>
      <c r="K10" s="16"/>
      <c r="L10" s="17"/>
      <c r="M10" s="17"/>
      <c r="N10" s="16"/>
      <c r="O10" s="18"/>
      <c r="P10" s="7"/>
      <c r="AJ10" s="7">
        <v>1.67</v>
      </c>
    </row>
    <row r="11" spans="1:36" x14ac:dyDescent="0.25">
      <c r="B11" s="51">
        <v>3</v>
      </c>
      <c r="C11" s="52"/>
      <c r="D11" s="17"/>
      <c r="E11" s="46"/>
      <c r="F11" s="17"/>
      <c r="G11" s="17"/>
      <c r="H11" s="16"/>
      <c r="I11" s="17"/>
      <c r="J11" s="17"/>
      <c r="K11" s="16"/>
      <c r="L11" s="17"/>
      <c r="M11" s="17"/>
      <c r="N11" s="17"/>
      <c r="O11" s="18"/>
      <c r="P11" s="7"/>
      <c r="AJ11" s="7">
        <v>2.08</v>
      </c>
    </row>
    <row r="12" spans="1:36" x14ac:dyDescent="0.25">
      <c r="B12" s="51">
        <v>4</v>
      </c>
      <c r="C12" s="52"/>
      <c r="D12" s="16"/>
      <c r="E12" s="17"/>
      <c r="F12" s="17"/>
      <c r="G12" s="17"/>
      <c r="H12" s="16"/>
      <c r="I12" s="17"/>
      <c r="J12" s="17"/>
      <c r="K12" s="41" t="s">
        <v>36</v>
      </c>
      <c r="L12" s="17"/>
      <c r="M12" s="16"/>
      <c r="N12" s="17"/>
      <c r="O12" s="18"/>
      <c r="P12" s="7"/>
      <c r="AJ12" s="7">
        <v>2.17</v>
      </c>
    </row>
    <row r="13" spans="1:36" x14ac:dyDescent="0.25">
      <c r="B13" s="51">
        <v>5</v>
      </c>
      <c r="C13" s="52"/>
      <c r="D13" s="44"/>
      <c r="E13" s="17"/>
      <c r="F13" s="17"/>
      <c r="G13" s="16"/>
      <c r="H13" s="17"/>
      <c r="I13" s="17"/>
      <c r="J13" s="16"/>
      <c r="K13" s="17"/>
      <c r="L13" s="17"/>
      <c r="M13" s="16"/>
      <c r="N13" s="17"/>
      <c r="O13" s="18"/>
      <c r="P13" s="7"/>
      <c r="AJ13" s="7">
        <v>2.25</v>
      </c>
    </row>
    <row r="14" spans="1:36" x14ac:dyDescent="0.25">
      <c r="B14" s="51">
        <v>6</v>
      </c>
      <c r="C14" s="52"/>
      <c r="D14" s="47"/>
      <c r="E14" s="17"/>
      <c r="F14" s="17"/>
      <c r="G14" s="16"/>
      <c r="H14" s="17"/>
      <c r="I14" s="17"/>
      <c r="J14" s="16"/>
      <c r="K14" s="17"/>
      <c r="L14" s="16"/>
      <c r="M14" s="17"/>
      <c r="N14" s="17"/>
      <c r="O14" s="19"/>
      <c r="P14" s="7"/>
      <c r="AJ14" s="7"/>
    </row>
    <row r="15" spans="1:36" x14ac:dyDescent="0.25">
      <c r="B15" s="51">
        <v>7</v>
      </c>
      <c r="C15" s="52"/>
      <c r="D15" s="17"/>
      <c r="E15" s="17"/>
      <c r="F15" s="17"/>
      <c r="G15" s="17"/>
      <c r="H15" s="17"/>
      <c r="I15" s="16"/>
      <c r="J15" s="17"/>
      <c r="K15" s="17"/>
      <c r="L15" s="16"/>
      <c r="M15" s="17"/>
      <c r="N15" s="17"/>
      <c r="O15" s="19"/>
      <c r="P15" s="7"/>
      <c r="AJ15" s="7"/>
    </row>
    <row r="16" spans="1:36" x14ac:dyDescent="0.25">
      <c r="B16" s="51">
        <v>8</v>
      </c>
      <c r="C16" s="52"/>
      <c r="D16" s="17"/>
      <c r="E16" s="16"/>
      <c r="F16" s="16"/>
      <c r="G16" s="17"/>
      <c r="H16" s="17"/>
      <c r="I16" s="16"/>
      <c r="J16" s="17"/>
      <c r="K16" s="17"/>
      <c r="L16" s="17"/>
      <c r="M16" s="17"/>
      <c r="N16" s="16"/>
      <c r="O16" s="18"/>
      <c r="P16" s="7"/>
      <c r="AJ16" s="7"/>
    </row>
    <row r="17" spans="2:36" x14ac:dyDescent="0.25">
      <c r="B17" s="51">
        <v>9</v>
      </c>
      <c r="C17" s="52"/>
      <c r="D17" s="17"/>
      <c r="E17" s="16"/>
      <c r="F17" s="16"/>
      <c r="G17" s="17"/>
      <c r="H17" s="17"/>
      <c r="I17" s="17"/>
      <c r="J17" s="17"/>
      <c r="K17" s="16"/>
      <c r="L17" s="17"/>
      <c r="M17" s="17"/>
      <c r="N17" s="16"/>
      <c r="O17" s="18"/>
      <c r="P17" s="7"/>
      <c r="AJ17" s="7"/>
    </row>
    <row r="18" spans="2:36" x14ac:dyDescent="0.25">
      <c r="B18" s="51">
        <v>10</v>
      </c>
      <c r="C18" s="52"/>
      <c r="D18" s="17"/>
      <c r="E18" s="17"/>
      <c r="F18" s="17"/>
      <c r="G18" s="17"/>
      <c r="H18" s="16"/>
      <c r="I18" s="17"/>
      <c r="J18" s="17"/>
      <c r="K18" s="16"/>
      <c r="L18" s="17"/>
      <c r="M18" s="17"/>
      <c r="N18" s="17"/>
      <c r="O18" s="18"/>
      <c r="P18" s="7"/>
      <c r="AJ18" s="7"/>
    </row>
    <row r="19" spans="2:36" x14ac:dyDescent="0.25">
      <c r="B19" s="51">
        <v>11</v>
      </c>
      <c r="C19" s="52"/>
      <c r="D19" s="16"/>
      <c r="E19" s="17"/>
      <c r="F19" s="17"/>
      <c r="G19" s="17"/>
      <c r="H19" s="16"/>
      <c r="I19" s="17"/>
      <c r="J19" s="17"/>
      <c r="K19" s="17"/>
      <c r="L19" s="17"/>
      <c r="M19" s="16"/>
      <c r="N19" s="17"/>
      <c r="O19" s="18"/>
      <c r="P19" s="7"/>
      <c r="AJ19" s="7"/>
    </row>
    <row r="20" spans="2:36" x14ac:dyDescent="0.25">
      <c r="B20" s="51">
        <v>12</v>
      </c>
      <c r="C20" s="52"/>
      <c r="D20" s="16"/>
      <c r="E20" s="17"/>
      <c r="F20" s="17"/>
      <c r="G20" s="16"/>
      <c r="H20" s="17"/>
      <c r="I20" s="17"/>
      <c r="J20" s="16"/>
      <c r="K20" s="17"/>
      <c r="L20" s="17"/>
      <c r="M20" s="16"/>
      <c r="N20" s="17"/>
      <c r="O20" s="18"/>
      <c r="P20" s="7"/>
      <c r="AJ20" s="7"/>
    </row>
    <row r="21" spans="2:36" x14ac:dyDescent="0.25">
      <c r="B21" s="51">
        <v>13</v>
      </c>
      <c r="C21" s="52"/>
      <c r="D21" s="17"/>
      <c r="E21" s="17"/>
      <c r="F21" s="17"/>
      <c r="G21" s="16"/>
      <c r="H21" s="17"/>
      <c r="I21" s="17"/>
      <c r="J21" s="16"/>
      <c r="K21" s="17"/>
      <c r="L21" s="16"/>
      <c r="M21" s="41" t="s">
        <v>36</v>
      </c>
      <c r="N21" s="17"/>
      <c r="O21" s="19"/>
      <c r="P21" s="7"/>
      <c r="AJ21" s="7"/>
    </row>
    <row r="22" spans="2:36" x14ac:dyDescent="0.25">
      <c r="B22" s="51">
        <v>14</v>
      </c>
      <c r="C22" s="52"/>
      <c r="D22" s="17"/>
      <c r="E22" s="17"/>
      <c r="F22" s="17"/>
      <c r="G22" s="17"/>
      <c r="H22" s="17"/>
      <c r="I22" s="16"/>
      <c r="J22" s="17"/>
      <c r="K22" s="17"/>
      <c r="L22" s="16"/>
      <c r="M22" s="17"/>
      <c r="N22" s="17"/>
      <c r="O22" s="19"/>
      <c r="P22" s="7"/>
      <c r="AJ22" s="7"/>
    </row>
    <row r="23" spans="2:36" x14ac:dyDescent="0.25">
      <c r="B23" s="51">
        <v>15</v>
      </c>
      <c r="C23" s="52"/>
      <c r="D23" s="17"/>
      <c r="E23" s="16"/>
      <c r="F23" s="16"/>
      <c r="G23" s="17"/>
      <c r="H23" s="17"/>
      <c r="I23" s="16"/>
      <c r="J23" s="17"/>
      <c r="K23" s="17"/>
      <c r="L23" s="17"/>
      <c r="M23" s="17"/>
      <c r="N23" s="16"/>
      <c r="O23" s="18"/>
      <c r="P23" s="7"/>
      <c r="AJ23" s="7"/>
    </row>
    <row r="24" spans="2:36" ht="15.75" customHeight="1" x14ac:dyDescent="0.25">
      <c r="B24" s="51">
        <v>16</v>
      </c>
      <c r="C24" s="52"/>
      <c r="D24" s="17"/>
      <c r="E24" s="16"/>
      <c r="F24" s="16"/>
      <c r="G24" s="17"/>
      <c r="H24" s="17"/>
      <c r="I24" s="17"/>
      <c r="J24" s="17"/>
      <c r="K24" s="16"/>
      <c r="L24" s="17"/>
      <c r="M24" s="17"/>
      <c r="N24" s="16"/>
      <c r="O24" s="18"/>
      <c r="P24" s="7"/>
      <c r="AJ24" s="7"/>
    </row>
    <row r="25" spans="2:36" ht="15.75" customHeight="1" x14ac:dyDescent="0.25">
      <c r="B25" s="51">
        <v>17</v>
      </c>
      <c r="C25" s="52"/>
      <c r="D25" s="17"/>
      <c r="E25" s="41" t="s">
        <v>36</v>
      </c>
      <c r="F25" s="17"/>
      <c r="G25" s="17"/>
      <c r="H25" s="16"/>
      <c r="I25" s="17"/>
      <c r="J25" s="17"/>
      <c r="K25" s="16"/>
      <c r="L25" s="17"/>
      <c r="M25" s="17"/>
      <c r="N25" s="17"/>
      <c r="O25" s="18"/>
      <c r="P25" s="7"/>
      <c r="AJ25" s="7"/>
    </row>
    <row r="26" spans="2:36" ht="15.75" customHeight="1" x14ac:dyDescent="0.25">
      <c r="B26" s="51">
        <v>18</v>
      </c>
      <c r="C26" s="52"/>
      <c r="D26" s="16"/>
      <c r="E26" s="17"/>
      <c r="F26" s="17"/>
      <c r="G26" s="41" t="s">
        <v>36</v>
      </c>
      <c r="H26" s="16"/>
      <c r="I26" s="17"/>
      <c r="J26" s="17"/>
      <c r="K26" s="17"/>
      <c r="L26" s="17"/>
      <c r="M26" s="16"/>
      <c r="N26" s="17"/>
      <c r="O26" s="18"/>
      <c r="P26" s="7"/>
      <c r="AJ26" s="7"/>
    </row>
    <row r="27" spans="2:36" ht="15.75" customHeight="1" x14ac:dyDescent="0.25">
      <c r="B27" s="51">
        <v>19</v>
      </c>
      <c r="C27" s="52"/>
      <c r="D27" s="16"/>
      <c r="E27" s="17"/>
      <c r="F27" s="17"/>
      <c r="G27" s="16"/>
      <c r="H27" s="41" t="s">
        <v>36</v>
      </c>
      <c r="I27" s="17"/>
      <c r="J27" s="16"/>
      <c r="K27" s="17"/>
      <c r="L27" s="17"/>
      <c r="M27" s="16"/>
      <c r="N27" s="17"/>
      <c r="O27" s="18"/>
      <c r="P27" s="7"/>
      <c r="AJ27" s="7"/>
    </row>
    <row r="28" spans="2:36" ht="15.75" customHeight="1" x14ac:dyDescent="0.25">
      <c r="B28" s="51">
        <v>20</v>
      </c>
      <c r="C28" s="52"/>
      <c r="D28" s="17"/>
      <c r="E28" s="17"/>
      <c r="F28" s="17"/>
      <c r="G28" s="16"/>
      <c r="H28" s="17"/>
      <c r="I28" s="17"/>
      <c r="J28" s="16"/>
      <c r="K28" s="17"/>
      <c r="L28" s="16"/>
      <c r="M28" s="17"/>
      <c r="N28" s="17"/>
      <c r="O28" s="19"/>
      <c r="P28" s="7"/>
      <c r="AJ28" s="7"/>
    </row>
    <row r="29" spans="2:36" ht="15.75" customHeight="1" x14ac:dyDescent="0.25">
      <c r="B29" s="51">
        <v>21</v>
      </c>
      <c r="C29" s="52"/>
      <c r="D29" s="17"/>
      <c r="E29" s="17"/>
      <c r="F29" s="17"/>
      <c r="G29" s="41" t="s">
        <v>36</v>
      </c>
      <c r="H29" s="17"/>
      <c r="I29" s="16"/>
      <c r="J29" s="17"/>
      <c r="K29" s="17"/>
      <c r="L29" s="16"/>
      <c r="M29" s="17"/>
      <c r="N29" s="17"/>
      <c r="O29" s="19"/>
      <c r="P29" s="7"/>
      <c r="AJ29" s="7"/>
    </row>
    <row r="30" spans="2:36" ht="15.75" customHeight="1" x14ac:dyDescent="0.25">
      <c r="B30" s="51">
        <v>22</v>
      </c>
      <c r="C30" s="52"/>
      <c r="D30" s="17"/>
      <c r="E30" s="16"/>
      <c r="F30" s="16"/>
      <c r="G30" s="17"/>
      <c r="H30" s="17"/>
      <c r="I30" s="16"/>
      <c r="J30" s="17"/>
      <c r="K30" s="17"/>
      <c r="L30" s="17"/>
      <c r="M30" s="17"/>
      <c r="N30" s="16"/>
      <c r="O30" s="18"/>
      <c r="P30" s="7"/>
      <c r="AJ30" s="7"/>
    </row>
    <row r="31" spans="2:36" ht="15.75" customHeight="1" x14ac:dyDescent="0.25">
      <c r="B31" s="51">
        <v>23</v>
      </c>
      <c r="C31" s="52"/>
      <c r="D31" s="17"/>
      <c r="E31" s="16"/>
      <c r="F31" s="16"/>
      <c r="G31" s="17"/>
      <c r="H31" s="17"/>
      <c r="I31" s="17"/>
      <c r="J31" s="17"/>
      <c r="K31" s="16"/>
      <c r="L31" s="17"/>
      <c r="M31" s="17"/>
      <c r="N31" s="16"/>
      <c r="O31" s="18"/>
      <c r="P31" s="7"/>
      <c r="AJ31" s="7"/>
    </row>
    <row r="32" spans="2:36" ht="15.75" customHeight="1" x14ac:dyDescent="0.25">
      <c r="B32" s="51">
        <v>24</v>
      </c>
      <c r="C32" s="52"/>
      <c r="D32" s="17"/>
      <c r="E32" s="17"/>
      <c r="F32" s="17"/>
      <c r="G32" s="17"/>
      <c r="H32" s="16"/>
      <c r="I32" s="17"/>
      <c r="J32" s="17"/>
      <c r="K32" s="16"/>
      <c r="L32" s="17"/>
      <c r="M32" s="17"/>
      <c r="N32" s="17"/>
      <c r="O32" s="18"/>
      <c r="P32" s="7"/>
      <c r="AJ32" s="7"/>
    </row>
    <row r="33" spans="1:36" ht="15.75" customHeight="1" x14ac:dyDescent="0.25">
      <c r="B33" s="51">
        <v>25</v>
      </c>
      <c r="C33" s="52"/>
      <c r="D33" s="16"/>
      <c r="E33" s="17"/>
      <c r="F33" s="17"/>
      <c r="G33" s="17"/>
      <c r="H33" s="16"/>
      <c r="I33" s="17"/>
      <c r="J33" s="17"/>
      <c r="K33" s="17"/>
      <c r="L33" s="17"/>
      <c r="M33" s="16"/>
      <c r="N33" s="17"/>
      <c r="O33" s="16" t="s">
        <v>36</v>
      </c>
      <c r="P33" s="7"/>
      <c r="AJ33" s="7"/>
    </row>
    <row r="34" spans="1:36" ht="15.75" customHeight="1" x14ac:dyDescent="0.25">
      <c r="B34" s="51">
        <v>26</v>
      </c>
      <c r="C34" s="52"/>
      <c r="D34" s="16"/>
      <c r="E34" s="17"/>
      <c r="F34" s="17"/>
      <c r="G34" s="16"/>
      <c r="H34" s="17"/>
      <c r="I34" s="17"/>
      <c r="J34" s="16"/>
      <c r="K34" s="17"/>
      <c r="L34" s="17"/>
      <c r="M34" s="16"/>
      <c r="N34" s="17"/>
      <c r="O34" s="16" t="s">
        <v>36</v>
      </c>
      <c r="P34" s="7"/>
      <c r="AJ34" s="7"/>
    </row>
    <row r="35" spans="1:36" ht="15.75" customHeight="1" x14ac:dyDescent="0.25">
      <c r="B35" s="51">
        <v>27</v>
      </c>
      <c r="C35" s="52"/>
      <c r="D35" s="17"/>
      <c r="E35" s="17"/>
      <c r="F35" s="17"/>
      <c r="G35" s="16"/>
      <c r="H35" s="17"/>
      <c r="I35" s="17"/>
      <c r="J35" s="16"/>
      <c r="K35" s="17"/>
      <c r="L35" s="16"/>
      <c r="M35" s="17"/>
      <c r="N35" s="17"/>
      <c r="O35" s="16" t="s">
        <v>36</v>
      </c>
      <c r="P35" s="7"/>
      <c r="AJ35" s="7"/>
    </row>
    <row r="36" spans="1:36" ht="15.75" customHeight="1" x14ac:dyDescent="0.25">
      <c r="B36" s="51">
        <v>28</v>
      </c>
      <c r="C36" s="52"/>
      <c r="D36" s="17"/>
      <c r="E36" s="17"/>
      <c r="F36" s="17"/>
      <c r="G36" s="17"/>
      <c r="H36" s="17"/>
      <c r="I36" s="16"/>
      <c r="J36" s="17"/>
      <c r="K36" s="17"/>
      <c r="L36" s="16"/>
      <c r="M36" s="17"/>
      <c r="N36" s="17"/>
      <c r="O36" s="16" t="s">
        <v>36</v>
      </c>
      <c r="P36" s="7"/>
      <c r="AJ36" s="7"/>
    </row>
    <row r="37" spans="1:36" ht="15.75" customHeight="1" x14ac:dyDescent="0.25">
      <c r="B37" s="51">
        <v>29</v>
      </c>
      <c r="C37" s="52"/>
      <c r="D37" s="17"/>
      <c r="E37" s="21"/>
      <c r="F37" s="16"/>
      <c r="G37" s="17"/>
      <c r="H37" s="17"/>
      <c r="I37" s="16"/>
      <c r="J37" s="17"/>
      <c r="K37" s="17"/>
      <c r="L37" s="17"/>
      <c r="M37" s="17"/>
      <c r="N37" s="16"/>
      <c r="O37" s="16" t="s">
        <v>36</v>
      </c>
      <c r="P37" s="7"/>
      <c r="AJ37" s="7"/>
    </row>
    <row r="38" spans="1:36" ht="15.75" customHeight="1" x14ac:dyDescent="0.25">
      <c r="B38" s="51">
        <v>30</v>
      </c>
      <c r="C38" s="52"/>
      <c r="D38" s="17"/>
      <c r="E38" s="21"/>
      <c r="F38" s="16"/>
      <c r="G38" s="17"/>
      <c r="H38" s="17"/>
      <c r="I38" s="17"/>
      <c r="J38" s="17"/>
      <c r="K38" s="16"/>
      <c r="L38" s="17"/>
      <c r="M38" s="17"/>
      <c r="N38" s="16"/>
      <c r="O38" s="16" t="s">
        <v>36</v>
      </c>
      <c r="P38" s="7"/>
      <c r="AJ38" s="7"/>
    </row>
    <row r="39" spans="1:36" ht="15.75" customHeight="1" x14ac:dyDescent="0.25">
      <c r="B39" s="51">
        <v>31</v>
      </c>
      <c r="C39" s="52"/>
      <c r="D39" s="22"/>
      <c r="E39" s="23"/>
      <c r="F39" s="22"/>
      <c r="G39" s="23"/>
      <c r="H39" s="45"/>
      <c r="I39" s="23"/>
      <c r="J39" s="22"/>
      <c r="K39" s="45"/>
      <c r="L39" s="23"/>
      <c r="M39" s="22"/>
      <c r="N39" s="23"/>
      <c r="O39" s="16" t="s">
        <v>36</v>
      </c>
      <c r="P39" s="7"/>
      <c r="AJ39" s="7"/>
    </row>
    <row r="40" spans="1:36" ht="15.75" customHeight="1" x14ac:dyDescent="0.25">
      <c r="B40" s="53" t="s">
        <v>37</v>
      </c>
      <c r="C40" s="5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7"/>
      <c r="AJ40" s="7"/>
    </row>
    <row r="41" spans="1:36" ht="15.75" customHeight="1" x14ac:dyDescent="0.25">
      <c r="B41" s="53" t="s">
        <v>59</v>
      </c>
      <c r="C41" s="5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7"/>
      <c r="AJ41" s="7"/>
    </row>
    <row r="42" spans="1:36" ht="15.75" customHeight="1" x14ac:dyDescent="0.25">
      <c r="B42" s="53" t="s">
        <v>39</v>
      </c>
      <c r="C42" s="5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7"/>
      <c r="AJ42" s="7"/>
    </row>
    <row r="43" spans="1:36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5.75" customHeight="1" x14ac:dyDescent="0.25">
      <c r="B44" s="28" t="s">
        <v>40</v>
      </c>
      <c r="C44" s="29" t="s">
        <v>41</v>
      </c>
      <c r="D44" s="29" t="s">
        <v>24</v>
      </c>
      <c r="E44" s="29" t="s">
        <v>25</v>
      </c>
      <c r="F44" s="29" t="s">
        <v>26</v>
      </c>
      <c r="G44" s="29" t="s">
        <v>27</v>
      </c>
      <c r="H44" s="29" t="s">
        <v>28</v>
      </c>
      <c r="I44" s="29" t="s">
        <v>29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8" t="s">
        <v>42</v>
      </c>
      <c r="AJ44" s="7"/>
    </row>
    <row r="45" spans="1:36" ht="15.75" customHeight="1" x14ac:dyDescent="0.25">
      <c r="B45" s="30" t="s">
        <v>43</v>
      </c>
      <c r="C45" s="31" t="s">
        <v>44</v>
      </c>
      <c r="D45" s="31">
        <f>P6</f>
        <v>1.25</v>
      </c>
      <c r="E45" s="31">
        <f>P6</f>
        <v>1.25</v>
      </c>
      <c r="F45" s="31">
        <f>P6</f>
        <v>1.25</v>
      </c>
      <c r="G45" s="31">
        <f>P6</f>
        <v>1.25</v>
      </c>
      <c r="H45" s="31">
        <f>P6</f>
        <v>1.25</v>
      </c>
      <c r="I45" s="31">
        <f>P6</f>
        <v>1.25</v>
      </c>
      <c r="J45" s="31">
        <f>P6</f>
        <v>1.25</v>
      </c>
      <c r="K45" s="31">
        <f>P6</f>
        <v>1.25</v>
      </c>
      <c r="L45" s="31">
        <f>P6</f>
        <v>1.25</v>
      </c>
      <c r="M45" s="31">
        <f>P6</f>
        <v>1.25</v>
      </c>
      <c r="N45" s="31">
        <f>P6</f>
        <v>1.25</v>
      </c>
      <c r="O45" s="31">
        <f>P6</f>
        <v>1.25</v>
      </c>
      <c r="P45" s="54">
        <f>O47</f>
        <v>15</v>
      </c>
      <c r="AJ45" s="7"/>
    </row>
    <row r="46" spans="1:36" ht="15.75" customHeight="1" x14ac:dyDescent="0.25">
      <c r="B46" s="32"/>
      <c r="C46" s="31" t="s">
        <v>45</v>
      </c>
      <c r="D46" s="31">
        <f t="shared" ref="D46:O46" si="0">COUNTIF(D9:D39, "V")+IF(COUNTIF(D9:D39, "/V"),COUNTIF(D9:D39,"/V")/2,0)</f>
        <v>0</v>
      </c>
      <c r="E46" s="31">
        <f t="shared" si="0"/>
        <v>0</v>
      </c>
      <c r="F46" s="31">
        <f t="shared" si="0"/>
        <v>0</v>
      </c>
      <c r="G46" s="31">
        <f t="shared" si="0"/>
        <v>0</v>
      </c>
      <c r="H46" s="31">
        <f t="shared" si="0"/>
        <v>0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0</v>
      </c>
      <c r="M46" s="31">
        <f t="shared" si="0"/>
        <v>0</v>
      </c>
      <c r="N46" s="31">
        <f t="shared" si="0"/>
        <v>0</v>
      </c>
      <c r="O46" s="31">
        <f t="shared" si="0"/>
        <v>0</v>
      </c>
      <c r="P46" s="55"/>
      <c r="AJ46" s="7"/>
    </row>
    <row r="47" spans="1:36" ht="15.75" customHeight="1" x14ac:dyDescent="0.25">
      <c r="B47" s="33" t="s">
        <v>46</v>
      </c>
      <c r="C47" s="34">
        <f>B46</f>
        <v>0</v>
      </c>
      <c r="D47" s="34">
        <f t="shared" ref="D47:O47" si="1">(C47+D45)-D46</f>
        <v>1.25</v>
      </c>
      <c r="E47" s="34">
        <f t="shared" si="1"/>
        <v>2.5</v>
      </c>
      <c r="F47" s="34">
        <f t="shared" si="1"/>
        <v>3.75</v>
      </c>
      <c r="G47" s="34">
        <f t="shared" si="1"/>
        <v>5</v>
      </c>
      <c r="H47" s="34">
        <f t="shared" si="1"/>
        <v>6.25</v>
      </c>
      <c r="I47" s="34">
        <f t="shared" si="1"/>
        <v>7.5</v>
      </c>
      <c r="J47" s="34">
        <f t="shared" si="1"/>
        <v>8.75</v>
      </c>
      <c r="K47" s="34">
        <f t="shared" si="1"/>
        <v>10</v>
      </c>
      <c r="L47" s="34">
        <f t="shared" si="1"/>
        <v>11.25</v>
      </c>
      <c r="M47" s="34">
        <f t="shared" si="1"/>
        <v>12.5</v>
      </c>
      <c r="N47" s="34">
        <f t="shared" si="1"/>
        <v>13.75</v>
      </c>
      <c r="O47" s="34">
        <f t="shared" si="1"/>
        <v>15</v>
      </c>
      <c r="P47" s="33"/>
      <c r="AJ47" s="7"/>
    </row>
    <row r="48" spans="1:36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5.75" customHeight="1" x14ac:dyDescent="0.25">
      <c r="B49" s="35" t="s">
        <v>47</v>
      </c>
      <c r="C49" s="35" t="s">
        <v>48</v>
      </c>
      <c r="D49" s="35">
        <f>VALUE( RIGHT(M5,3) )</f>
        <v>2.5</v>
      </c>
      <c r="E49" s="35">
        <f t="shared" ref="E49:O49" si="2">D49</f>
        <v>2.5</v>
      </c>
      <c r="F49" s="35">
        <f t="shared" si="2"/>
        <v>2.5</v>
      </c>
      <c r="G49" s="35">
        <f t="shared" si="2"/>
        <v>2.5</v>
      </c>
      <c r="H49" s="35">
        <f t="shared" si="2"/>
        <v>2.5</v>
      </c>
      <c r="I49" s="35">
        <f t="shared" si="2"/>
        <v>2.5</v>
      </c>
      <c r="J49" s="35">
        <f t="shared" si="2"/>
        <v>2.5</v>
      </c>
      <c r="K49" s="35">
        <f t="shared" si="2"/>
        <v>2.5</v>
      </c>
      <c r="L49" s="35">
        <f t="shared" si="2"/>
        <v>2.5</v>
      </c>
      <c r="M49" s="35">
        <f t="shared" si="2"/>
        <v>2.5</v>
      </c>
      <c r="N49" s="35">
        <f t="shared" si="2"/>
        <v>2.5</v>
      </c>
      <c r="O49" s="35">
        <f t="shared" si="2"/>
        <v>2.5</v>
      </c>
      <c r="P49" s="48">
        <f>O51</f>
        <v>30</v>
      </c>
      <c r="AJ49" s="7"/>
    </row>
    <row r="50" spans="1:36" ht="15.75" customHeight="1" x14ac:dyDescent="0.25">
      <c r="B50" s="36"/>
      <c r="C50" s="35" t="s">
        <v>49</v>
      </c>
      <c r="D50" s="35">
        <f t="shared" ref="D50:O50" si="3">COUNTIF(D9:D39, "S")+IF(COUNTIF(D9:D39, "/S"),COUNTIF(D9:D39,"/S")/2,0)</f>
        <v>0</v>
      </c>
      <c r="E50" s="35">
        <f t="shared" si="3"/>
        <v>0</v>
      </c>
      <c r="F50" s="35">
        <f t="shared" si="3"/>
        <v>0</v>
      </c>
      <c r="G50" s="35">
        <f t="shared" si="3"/>
        <v>0</v>
      </c>
      <c r="H50" s="35">
        <f t="shared" si="3"/>
        <v>0</v>
      </c>
      <c r="I50" s="35">
        <f t="shared" si="3"/>
        <v>0</v>
      </c>
      <c r="J50" s="35">
        <f t="shared" si="3"/>
        <v>0</v>
      </c>
      <c r="K50" s="35">
        <f t="shared" si="3"/>
        <v>0</v>
      </c>
      <c r="L50" s="35">
        <f t="shared" si="3"/>
        <v>0</v>
      </c>
      <c r="M50" s="35">
        <f t="shared" si="3"/>
        <v>0</v>
      </c>
      <c r="N50" s="35">
        <f t="shared" si="3"/>
        <v>0</v>
      </c>
      <c r="O50" s="35">
        <f t="shared" si="3"/>
        <v>0</v>
      </c>
      <c r="P50" s="49"/>
      <c r="AJ50" s="7"/>
    </row>
    <row r="51" spans="1:36" ht="15.75" customHeight="1" x14ac:dyDescent="0.25">
      <c r="B51" s="37" t="s">
        <v>46</v>
      </c>
      <c r="C51" s="37">
        <f>B50</f>
        <v>0</v>
      </c>
      <c r="D51" s="37">
        <f t="shared" ref="D51:O51" si="4">MIN(120,(C51+D49)-D50)</f>
        <v>2.5</v>
      </c>
      <c r="E51" s="37">
        <f t="shared" si="4"/>
        <v>5</v>
      </c>
      <c r="F51" s="37">
        <f t="shared" si="4"/>
        <v>7.5</v>
      </c>
      <c r="G51" s="37">
        <f t="shared" si="4"/>
        <v>10</v>
      </c>
      <c r="H51" s="37">
        <f t="shared" si="4"/>
        <v>12.5</v>
      </c>
      <c r="I51" s="37">
        <f t="shared" si="4"/>
        <v>15</v>
      </c>
      <c r="J51" s="37">
        <f t="shared" si="4"/>
        <v>17.5</v>
      </c>
      <c r="K51" s="37">
        <f t="shared" si="4"/>
        <v>20</v>
      </c>
      <c r="L51" s="37">
        <f t="shared" si="4"/>
        <v>22.5</v>
      </c>
      <c r="M51" s="37">
        <f t="shared" si="4"/>
        <v>25</v>
      </c>
      <c r="N51" s="37">
        <f t="shared" si="4"/>
        <v>27.5</v>
      </c>
      <c r="O51" s="37">
        <f t="shared" si="4"/>
        <v>30</v>
      </c>
      <c r="P51" s="37"/>
      <c r="AJ51" s="7"/>
    </row>
    <row r="52" spans="1:36" ht="15.75" customHeight="1" x14ac:dyDescent="0.25">
      <c r="AJ52" s="7"/>
    </row>
    <row r="53" spans="1:36" ht="15.75" customHeight="1" x14ac:dyDescent="0.25">
      <c r="A53" s="38"/>
      <c r="B53" s="42" t="s">
        <v>60</v>
      </c>
      <c r="C53" s="39"/>
      <c r="D53" s="38"/>
      <c r="E53" s="38"/>
      <c r="F53" s="38"/>
      <c r="G53" s="38"/>
      <c r="H53" s="38"/>
      <c r="I53" s="38"/>
      <c r="J53" s="38"/>
      <c r="K53" s="40"/>
      <c r="L53" s="40"/>
      <c r="M53" s="40"/>
      <c r="N53" s="40"/>
      <c r="O53" s="40"/>
      <c r="P53" s="40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ht="15.75" customHeight="1" x14ac:dyDescent="0.25">
      <c r="A54" s="38"/>
      <c r="B54" s="38"/>
      <c r="C54" s="39"/>
      <c r="D54" s="38"/>
      <c r="E54" s="38"/>
      <c r="F54" s="38"/>
      <c r="G54" s="38"/>
      <c r="H54" s="38"/>
      <c r="I54" s="38"/>
      <c r="J54" s="38"/>
      <c r="K54" s="38" t="s">
        <v>51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ht="15.75" customHeight="1" x14ac:dyDescent="0.25">
      <c r="A55" s="38"/>
      <c r="B55" s="40"/>
      <c r="C55" s="40"/>
      <c r="D55" s="40"/>
      <c r="E55" s="40"/>
      <c r="F55" s="40"/>
      <c r="G55" s="4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6" ht="15.75" customHeight="1" x14ac:dyDescent="0.25">
      <c r="A56" s="38"/>
      <c r="B56" s="38" t="s">
        <v>52</v>
      </c>
      <c r="C56" s="38"/>
      <c r="D56" s="38"/>
      <c r="E56" s="38"/>
      <c r="F56" s="38"/>
      <c r="G56" s="38"/>
      <c r="H56" s="38"/>
      <c r="I56" s="38"/>
      <c r="J56" s="38"/>
      <c r="K56" s="38" t="s">
        <v>53</v>
      </c>
      <c r="L56" s="40"/>
      <c r="M56" s="40"/>
      <c r="N56" s="40"/>
      <c r="O56" s="40"/>
      <c r="P56" s="40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ht="15.75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A4:P4"/>
    <mergeCell ref="C6:G6"/>
    <mergeCell ref="K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P45:P46"/>
    <mergeCell ref="B33:C33"/>
    <mergeCell ref="B34:C34"/>
    <mergeCell ref="B35:C35"/>
    <mergeCell ref="B36:C36"/>
    <mergeCell ref="B37:C37"/>
    <mergeCell ref="B38:C38"/>
    <mergeCell ref="B39:C39"/>
    <mergeCell ref="P49:P50"/>
    <mergeCell ref="B41:C41"/>
    <mergeCell ref="B42:C42"/>
    <mergeCell ref="A43:AJ43"/>
    <mergeCell ref="A48:AJ48"/>
  </mergeCells>
  <dataValidations count="1">
    <dataValidation type="list" allowBlank="1" showErrorMessage="1" sqref="P6" xr:uid="{00000000-0002-0000-0400-000001000000}">
      <formula1>$AJ$9:$AJ$13</formula1>
    </dataValidation>
  </dataValidations>
  <pageMargins left="0.43307086614173229" right="0.23622047244094491" top="0.39370078740157483" bottom="0.19685039370078741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Instructions!$AO$10:$AO$11</xm:f>
          </x14:formula1>
          <xm:sqref>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Attendance Sheet 2022</vt:lpstr>
      <vt:lpstr>Attendance Sheet 2023</vt:lpstr>
      <vt:lpstr>Attendance Sheet 2024</vt:lpstr>
      <vt:lpstr>Attendance Sheet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MacDonald</dc:creator>
  <cp:lastModifiedBy>Ursula MacDonald</cp:lastModifiedBy>
  <dcterms:created xsi:type="dcterms:W3CDTF">2022-12-22T16:42:06Z</dcterms:created>
  <dcterms:modified xsi:type="dcterms:W3CDTF">2023-01-04T15:04:30Z</dcterms:modified>
</cp:coreProperties>
</file>